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0" windowWidth="18795" windowHeight="12015" firstSheet="3" activeTab="5"/>
  </bookViews>
  <sheets>
    <sheet name="Consejeros" sheetId="2" r:id="rId1"/>
    <sheet name="Administrativo base" sheetId="1" r:id="rId2"/>
    <sheet name="Administrativo eventual" sheetId="3" r:id="rId3"/>
    <sheet name="Coordinadores distritales" sheetId="4" r:id="rId4"/>
    <sheet name="Subcoordinadores" sheetId="5" r:id="rId5"/>
    <sheet name="Consejos distritales" sheetId="6" r:id="rId6"/>
    <sheet name="Intendentes y Secret." sheetId="7" r:id="rId7"/>
  </sheets>
  <definedNames>
    <definedName name="_xlnm.Print_Area" localSheetId="1">'Administrativo base'!$A$1:$V$234</definedName>
    <definedName name="_xlnm.Print_Area" localSheetId="2">'Administrativo eventual'!$A$1:$L$232</definedName>
    <definedName name="_xlnm.Print_Area" localSheetId="5">'Consejos distritales'!$A$1:$K$249</definedName>
    <definedName name="_xlnm.Print_Area" localSheetId="3">'Coordinadores distritales'!$A$1:$L$299</definedName>
    <definedName name="_xlnm.Print_Area" localSheetId="6">'Intendentes y Secret.'!$A$1:$I$78</definedName>
    <definedName name="_xlnm.Print_Area" localSheetId="4">Subcoordinadores!$A$1:$M$468</definedName>
    <definedName name="_xlnm.Print_Titles" localSheetId="1">'Administrativo base'!$1:$3</definedName>
    <definedName name="_xlnm.Print_Titles" localSheetId="2">'Administrativo eventual'!$1:$3</definedName>
    <definedName name="_xlnm.Print_Titles" localSheetId="0">Consejeros!$1:$7</definedName>
    <definedName name="_xlnm.Print_Titles" localSheetId="5">'Consejos distritales'!$1:$3</definedName>
    <definedName name="_xlnm.Print_Titles" localSheetId="3">'Coordinadores distritales'!$1:$3</definedName>
    <definedName name="_xlnm.Print_Titles" localSheetId="6">'Intendentes y Secret.'!$1:$3</definedName>
    <definedName name="_xlnm.Print_Titles" localSheetId="4">Subcoordinadores!$1:$3</definedName>
  </definedNames>
  <calcPr calcId="145621"/>
</workbook>
</file>

<file path=xl/calcChain.xml><?xml version="1.0" encoding="utf-8"?>
<calcChain xmlns="http://schemas.openxmlformats.org/spreadsheetml/2006/main">
  <c r="L293" i="4" l="1"/>
  <c r="K293" i="4"/>
  <c r="J293" i="4"/>
  <c r="I293" i="4"/>
  <c r="H293" i="4"/>
  <c r="G293" i="4"/>
  <c r="F293" i="4"/>
  <c r="E293" i="4"/>
  <c r="D293" i="4"/>
  <c r="C293" i="4"/>
  <c r="L288" i="4"/>
  <c r="K288" i="4"/>
  <c r="J288" i="4"/>
  <c r="I288" i="4"/>
  <c r="H288" i="4"/>
  <c r="G288" i="4"/>
  <c r="F288" i="4"/>
  <c r="E288" i="4"/>
  <c r="D288" i="4"/>
  <c r="C288" i="4"/>
  <c r="L283" i="4"/>
  <c r="K283" i="4"/>
  <c r="J283" i="4"/>
  <c r="I283" i="4"/>
  <c r="H283" i="4"/>
  <c r="G283" i="4"/>
  <c r="F283" i="4"/>
  <c r="E283" i="4"/>
  <c r="D283" i="4"/>
  <c r="C283" i="4"/>
  <c r="L278" i="4"/>
  <c r="K278" i="4"/>
  <c r="J278" i="4"/>
  <c r="I278" i="4"/>
  <c r="H278" i="4"/>
  <c r="G278" i="4"/>
  <c r="F278" i="4"/>
  <c r="E278" i="4"/>
  <c r="D278" i="4"/>
  <c r="C278" i="4"/>
  <c r="L273" i="4"/>
  <c r="K273" i="4"/>
  <c r="J273" i="4"/>
  <c r="I273" i="4"/>
  <c r="H273" i="4"/>
  <c r="G273" i="4"/>
  <c r="F273" i="4"/>
  <c r="E273" i="4"/>
  <c r="D273" i="4"/>
  <c r="C273" i="4"/>
  <c r="L268" i="4"/>
  <c r="K268" i="4"/>
  <c r="J268" i="4"/>
  <c r="I268" i="4"/>
  <c r="H268" i="4"/>
  <c r="G268" i="4"/>
  <c r="F268" i="4"/>
  <c r="E268" i="4"/>
  <c r="D268" i="4"/>
  <c r="C268" i="4"/>
  <c r="L263" i="4"/>
  <c r="K263" i="4"/>
  <c r="J263" i="4"/>
  <c r="I263" i="4"/>
  <c r="H263" i="4"/>
  <c r="G263" i="4"/>
  <c r="F263" i="4"/>
  <c r="E263" i="4"/>
  <c r="D263" i="4"/>
  <c r="C263" i="4"/>
  <c r="L258" i="4"/>
  <c r="K258" i="4"/>
  <c r="J258" i="4"/>
  <c r="I258" i="4"/>
  <c r="H258" i="4"/>
  <c r="G258" i="4"/>
  <c r="F258" i="4"/>
  <c r="E258" i="4"/>
  <c r="D258" i="4"/>
  <c r="C258" i="4"/>
  <c r="L253" i="4"/>
  <c r="K253" i="4"/>
  <c r="J253" i="4"/>
  <c r="I253" i="4"/>
  <c r="H253" i="4"/>
  <c r="G253" i="4"/>
  <c r="F253" i="4"/>
  <c r="E253" i="4"/>
  <c r="D253" i="4"/>
  <c r="C253" i="4"/>
  <c r="L248" i="4"/>
  <c r="K248" i="4"/>
  <c r="J248" i="4"/>
  <c r="I248" i="4"/>
  <c r="H248" i="4"/>
  <c r="G248" i="4"/>
  <c r="F248" i="4"/>
  <c r="E248" i="4"/>
  <c r="D248" i="4"/>
  <c r="C248" i="4"/>
  <c r="L243" i="4"/>
  <c r="K243" i="4"/>
  <c r="J243" i="4"/>
  <c r="I243" i="4"/>
  <c r="H243" i="4"/>
  <c r="G243" i="4"/>
  <c r="F243" i="4"/>
  <c r="E243" i="4"/>
  <c r="D243" i="4"/>
  <c r="C243" i="4"/>
  <c r="L238" i="4"/>
  <c r="K238" i="4"/>
  <c r="J238" i="4"/>
  <c r="I238" i="4"/>
  <c r="H238" i="4"/>
  <c r="G238" i="4"/>
  <c r="F238" i="4"/>
  <c r="E238" i="4"/>
  <c r="D238" i="4"/>
  <c r="C238" i="4"/>
  <c r="L233" i="4"/>
  <c r="K233" i="4"/>
  <c r="J233" i="4"/>
  <c r="I233" i="4"/>
  <c r="H233" i="4"/>
  <c r="G233" i="4"/>
  <c r="F233" i="4"/>
  <c r="E233" i="4"/>
  <c r="D233" i="4"/>
  <c r="C233" i="4"/>
  <c r="L228" i="4"/>
  <c r="K228" i="4"/>
  <c r="J228" i="4"/>
  <c r="I228" i="4"/>
  <c r="H228" i="4"/>
  <c r="G228" i="4"/>
  <c r="F228" i="4"/>
  <c r="E228" i="4"/>
  <c r="D228" i="4"/>
  <c r="C228" i="4"/>
  <c r="L223" i="4"/>
  <c r="K223" i="4"/>
  <c r="J223" i="4"/>
  <c r="I223" i="4"/>
  <c r="H223" i="4"/>
  <c r="G223" i="4"/>
  <c r="F223" i="4"/>
  <c r="E223" i="4"/>
  <c r="D223" i="4"/>
  <c r="C223" i="4"/>
  <c r="L218" i="4"/>
  <c r="K218" i="4"/>
  <c r="J218" i="4"/>
  <c r="I218" i="4"/>
  <c r="H218" i="4"/>
  <c r="G218" i="4"/>
  <c r="F218" i="4"/>
  <c r="E218" i="4"/>
  <c r="D218" i="4"/>
  <c r="C218" i="4"/>
  <c r="L213" i="4"/>
  <c r="K213" i="4"/>
  <c r="J213" i="4"/>
  <c r="I213" i="4"/>
  <c r="H213" i="4"/>
  <c r="G213" i="4"/>
  <c r="F213" i="4"/>
  <c r="E213" i="4"/>
  <c r="D213" i="4"/>
  <c r="C213" i="4"/>
  <c r="L208" i="4"/>
  <c r="K208" i="4"/>
  <c r="J208" i="4"/>
  <c r="I208" i="4"/>
  <c r="H208" i="4"/>
  <c r="G208" i="4"/>
  <c r="F208" i="4"/>
  <c r="E208" i="4"/>
  <c r="D208" i="4"/>
  <c r="C208" i="4"/>
  <c r="L203" i="4"/>
  <c r="K203" i="4"/>
  <c r="J203" i="4"/>
  <c r="I203" i="4"/>
  <c r="H203" i="4"/>
  <c r="G203" i="4"/>
  <c r="F203" i="4"/>
  <c r="E203" i="4"/>
  <c r="D203" i="4"/>
  <c r="C203" i="4"/>
  <c r="L198" i="4"/>
  <c r="K198" i="4"/>
  <c r="J198" i="4"/>
  <c r="I198" i="4"/>
  <c r="H198" i="4"/>
  <c r="G198" i="4"/>
  <c r="F198" i="4"/>
  <c r="E198" i="4"/>
  <c r="D198" i="4"/>
  <c r="C198" i="4"/>
  <c r="L193" i="4"/>
  <c r="K193" i="4"/>
  <c r="J193" i="4"/>
  <c r="I193" i="4"/>
  <c r="H193" i="4"/>
  <c r="G193" i="4"/>
  <c r="F193" i="4"/>
  <c r="E193" i="4"/>
  <c r="D193" i="4"/>
  <c r="C193" i="4"/>
  <c r="L188" i="4"/>
  <c r="K188" i="4"/>
  <c r="J188" i="4"/>
  <c r="I188" i="4"/>
  <c r="H188" i="4"/>
  <c r="G188" i="4"/>
  <c r="F188" i="4"/>
  <c r="E188" i="4"/>
  <c r="D188" i="4"/>
  <c r="C188" i="4"/>
  <c r="L183" i="4"/>
  <c r="K183" i="4"/>
  <c r="J183" i="4"/>
  <c r="I183" i="4"/>
  <c r="H183" i="4"/>
  <c r="G183" i="4"/>
  <c r="F183" i="4"/>
  <c r="E183" i="4"/>
  <c r="D183" i="4"/>
  <c r="C183" i="4"/>
  <c r="L178" i="4"/>
  <c r="K178" i="4"/>
  <c r="J178" i="4"/>
  <c r="I178" i="4"/>
  <c r="H178" i="4"/>
  <c r="G178" i="4"/>
  <c r="F178" i="4"/>
  <c r="E178" i="4"/>
  <c r="D178" i="4"/>
  <c r="C178" i="4"/>
  <c r="L173" i="4"/>
  <c r="K173" i="4"/>
  <c r="J173" i="4"/>
  <c r="I173" i="4"/>
  <c r="H173" i="4"/>
  <c r="G173" i="4"/>
  <c r="F173" i="4"/>
  <c r="E173" i="4"/>
  <c r="D173" i="4"/>
  <c r="C173" i="4"/>
  <c r="L168" i="4"/>
  <c r="K168" i="4"/>
  <c r="J168" i="4"/>
  <c r="I168" i="4"/>
  <c r="H168" i="4"/>
  <c r="G168" i="4"/>
  <c r="F168" i="4"/>
  <c r="E168" i="4"/>
  <c r="D168" i="4"/>
  <c r="C168" i="4"/>
  <c r="L163" i="4"/>
  <c r="K163" i="4"/>
  <c r="J163" i="4"/>
  <c r="I163" i="4"/>
  <c r="H163" i="4"/>
  <c r="G163" i="4"/>
  <c r="F163" i="4"/>
  <c r="E163" i="4"/>
  <c r="D163" i="4"/>
  <c r="C163" i="4"/>
  <c r="L158" i="4"/>
  <c r="K158" i="4"/>
  <c r="J158" i="4"/>
  <c r="I158" i="4"/>
  <c r="H158" i="4"/>
  <c r="G158" i="4"/>
  <c r="F158" i="4"/>
  <c r="E158" i="4"/>
  <c r="D158" i="4"/>
  <c r="C158" i="4"/>
  <c r="L153" i="4"/>
  <c r="K153" i="4"/>
  <c r="J153" i="4"/>
  <c r="I153" i="4"/>
  <c r="H153" i="4"/>
  <c r="G153" i="4"/>
  <c r="F153" i="4"/>
  <c r="E153" i="4"/>
  <c r="D153" i="4"/>
  <c r="C153" i="4"/>
  <c r="L148" i="4"/>
  <c r="K148" i="4"/>
  <c r="J148" i="4"/>
  <c r="I148" i="4"/>
  <c r="H148" i="4"/>
  <c r="G148" i="4"/>
  <c r="F148" i="4"/>
  <c r="E148" i="4"/>
  <c r="D148" i="4"/>
  <c r="C148" i="4"/>
  <c r="L143" i="4"/>
  <c r="K143" i="4"/>
  <c r="J143" i="4"/>
  <c r="I143" i="4"/>
  <c r="H143" i="4"/>
  <c r="G143" i="4"/>
  <c r="F143" i="4"/>
  <c r="E143" i="4"/>
  <c r="D143" i="4"/>
  <c r="C143" i="4"/>
  <c r="L138" i="4"/>
  <c r="K138" i="4"/>
  <c r="J138" i="4"/>
  <c r="I138" i="4"/>
  <c r="H138" i="4"/>
  <c r="G138" i="4"/>
  <c r="F138" i="4"/>
  <c r="E138" i="4"/>
  <c r="D138" i="4"/>
  <c r="C138" i="4"/>
  <c r="L133" i="4"/>
  <c r="K133" i="4"/>
  <c r="J133" i="4"/>
  <c r="I133" i="4"/>
  <c r="H133" i="4"/>
  <c r="G133" i="4"/>
  <c r="F133" i="4"/>
  <c r="E133" i="4"/>
  <c r="D133" i="4"/>
  <c r="C133" i="4"/>
  <c r="L128" i="4"/>
  <c r="K128" i="4"/>
  <c r="J128" i="4"/>
  <c r="I128" i="4"/>
  <c r="H128" i="4"/>
  <c r="G128" i="4"/>
  <c r="F128" i="4"/>
  <c r="E128" i="4"/>
  <c r="D128" i="4"/>
  <c r="C128" i="4"/>
  <c r="L123" i="4"/>
  <c r="K123" i="4"/>
  <c r="J123" i="4"/>
  <c r="I123" i="4"/>
  <c r="H123" i="4"/>
  <c r="G123" i="4"/>
  <c r="F123" i="4"/>
  <c r="E123" i="4"/>
  <c r="D123" i="4"/>
  <c r="C123" i="4"/>
  <c r="L118" i="4"/>
  <c r="K118" i="4"/>
  <c r="J118" i="4"/>
  <c r="I118" i="4"/>
  <c r="H118" i="4"/>
  <c r="G118" i="4"/>
  <c r="F118" i="4"/>
  <c r="E118" i="4"/>
  <c r="D118" i="4"/>
  <c r="C118" i="4"/>
  <c r="L113" i="4"/>
  <c r="K113" i="4"/>
  <c r="J113" i="4"/>
  <c r="I113" i="4"/>
  <c r="H113" i="4"/>
  <c r="G113" i="4"/>
  <c r="F113" i="4"/>
  <c r="E113" i="4"/>
  <c r="D113" i="4"/>
  <c r="C113" i="4"/>
  <c r="L108" i="4"/>
  <c r="K108" i="4"/>
  <c r="J108" i="4"/>
  <c r="I108" i="4"/>
  <c r="H108" i="4"/>
  <c r="G108" i="4"/>
  <c r="F108" i="4"/>
  <c r="E108" i="4"/>
  <c r="D108" i="4"/>
  <c r="C108" i="4"/>
  <c r="L103" i="4"/>
  <c r="K103" i="4"/>
  <c r="J103" i="4"/>
  <c r="I103" i="4"/>
  <c r="H103" i="4"/>
  <c r="G103" i="4"/>
  <c r="F103" i="4"/>
  <c r="E103" i="4"/>
  <c r="D103" i="4"/>
  <c r="C103" i="4"/>
  <c r="L98" i="4"/>
  <c r="K98" i="4"/>
  <c r="J98" i="4"/>
  <c r="I98" i="4"/>
  <c r="H98" i="4"/>
  <c r="G98" i="4"/>
  <c r="F98" i="4"/>
  <c r="E98" i="4"/>
  <c r="D98" i="4"/>
  <c r="C98" i="4"/>
  <c r="L93" i="4"/>
  <c r="K93" i="4"/>
  <c r="J93" i="4"/>
  <c r="I93" i="4"/>
  <c r="H93" i="4"/>
  <c r="G93" i="4"/>
  <c r="F93" i="4"/>
  <c r="E93" i="4"/>
  <c r="D93" i="4"/>
  <c r="C93" i="4"/>
  <c r="L88" i="4"/>
  <c r="K88" i="4"/>
  <c r="J88" i="4"/>
  <c r="I88" i="4"/>
  <c r="H88" i="4"/>
  <c r="G88" i="4"/>
  <c r="F88" i="4"/>
  <c r="E88" i="4"/>
  <c r="D88" i="4"/>
  <c r="C88" i="4"/>
  <c r="L83" i="4"/>
  <c r="K83" i="4"/>
  <c r="J83" i="4"/>
  <c r="I83" i="4"/>
  <c r="H83" i="4"/>
  <c r="G83" i="4"/>
  <c r="F83" i="4"/>
  <c r="E83" i="4"/>
  <c r="D83" i="4"/>
  <c r="C83" i="4"/>
  <c r="L78" i="4"/>
  <c r="K78" i="4"/>
  <c r="J78" i="4"/>
  <c r="I78" i="4"/>
  <c r="H78" i="4"/>
  <c r="G78" i="4"/>
  <c r="F78" i="4"/>
  <c r="E78" i="4"/>
  <c r="D78" i="4"/>
  <c r="C78" i="4"/>
  <c r="L73" i="4"/>
  <c r="K73" i="4"/>
  <c r="J73" i="4"/>
  <c r="I73" i="4"/>
  <c r="H73" i="4"/>
  <c r="G73" i="4"/>
  <c r="F73" i="4"/>
  <c r="E73" i="4"/>
  <c r="D73" i="4"/>
  <c r="C73" i="4"/>
  <c r="L68" i="4"/>
  <c r="K68" i="4"/>
  <c r="J68" i="4"/>
  <c r="I68" i="4"/>
  <c r="H68" i="4"/>
  <c r="G68" i="4"/>
  <c r="F68" i="4"/>
  <c r="E68" i="4"/>
  <c r="D68" i="4"/>
  <c r="C68" i="4"/>
  <c r="L63" i="4"/>
  <c r="K63" i="4"/>
  <c r="J63" i="4"/>
  <c r="I63" i="4"/>
  <c r="H63" i="4"/>
  <c r="G63" i="4"/>
  <c r="F63" i="4"/>
  <c r="E63" i="4"/>
  <c r="D63" i="4"/>
  <c r="C63" i="4"/>
  <c r="L58" i="4"/>
  <c r="K58" i="4"/>
  <c r="J58" i="4"/>
  <c r="I58" i="4"/>
  <c r="H58" i="4"/>
  <c r="G58" i="4"/>
  <c r="F58" i="4"/>
  <c r="E58" i="4"/>
  <c r="D58" i="4"/>
  <c r="C58" i="4"/>
  <c r="L53" i="4"/>
  <c r="K53" i="4"/>
  <c r="J53" i="4"/>
  <c r="I53" i="4"/>
  <c r="H53" i="4"/>
  <c r="G53" i="4"/>
  <c r="F53" i="4"/>
  <c r="E53" i="4"/>
  <c r="D53" i="4"/>
  <c r="C53" i="4"/>
  <c r="L48" i="4"/>
  <c r="K48" i="4"/>
  <c r="J48" i="4"/>
  <c r="I48" i="4"/>
  <c r="H48" i="4"/>
  <c r="G48" i="4"/>
  <c r="F48" i="4"/>
  <c r="E48" i="4"/>
  <c r="D48" i="4"/>
  <c r="C48" i="4"/>
  <c r="L43" i="4"/>
  <c r="K43" i="4"/>
  <c r="J43" i="4"/>
  <c r="I43" i="4"/>
  <c r="H43" i="4"/>
  <c r="G43" i="4"/>
  <c r="F43" i="4"/>
  <c r="E43" i="4"/>
  <c r="D43" i="4"/>
  <c r="C43" i="4"/>
  <c r="L38" i="4"/>
  <c r="K38" i="4"/>
  <c r="J38" i="4"/>
  <c r="I38" i="4"/>
  <c r="H38" i="4"/>
  <c r="G38" i="4"/>
  <c r="F38" i="4"/>
  <c r="E38" i="4"/>
  <c r="D38" i="4"/>
  <c r="C38" i="4"/>
  <c r="L33" i="4"/>
  <c r="L296" i="4" s="1"/>
  <c r="K33" i="4"/>
  <c r="K296" i="4" s="1"/>
  <c r="J33" i="4"/>
  <c r="J296" i="4" s="1"/>
  <c r="I33" i="4"/>
  <c r="I296" i="4" s="1"/>
  <c r="H33" i="4"/>
  <c r="H296" i="4" s="1"/>
  <c r="G33" i="4"/>
  <c r="G296" i="4" s="1"/>
  <c r="F33" i="4"/>
  <c r="F296" i="4" s="1"/>
  <c r="E33" i="4"/>
  <c r="E296" i="4" s="1"/>
  <c r="D33" i="4"/>
  <c r="D296" i="4" s="1"/>
  <c r="C33" i="4"/>
  <c r="C296" i="4" s="1"/>
  <c r="K232" i="3" l="1"/>
  <c r="J232" i="3"/>
  <c r="I232" i="3"/>
  <c r="H232" i="3"/>
  <c r="G232" i="3"/>
  <c r="F232" i="3"/>
  <c r="E232" i="3"/>
  <c r="D232" i="3"/>
  <c r="C232" i="3"/>
  <c r="L230" i="3"/>
  <c r="L232" i="3" s="1"/>
  <c r="R22" i="2" l="1"/>
  <c r="Q22" i="2"/>
  <c r="P22" i="2"/>
  <c r="O22" i="2"/>
  <c r="N22" i="2"/>
  <c r="M22" i="2"/>
  <c r="L22" i="2"/>
  <c r="K22" i="2"/>
  <c r="J22" i="2"/>
  <c r="I22" i="2"/>
  <c r="H22" i="2"/>
  <c r="G22" i="2"/>
  <c r="F22" i="2"/>
  <c r="E22" i="2"/>
  <c r="D22" i="2"/>
  <c r="C22" i="2"/>
  <c r="R17" i="2"/>
  <c r="R25" i="2" s="1"/>
  <c r="Q17" i="2"/>
  <c r="Q25" i="2" s="1"/>
  <c r="P17" i="2"/>
  <c r="P25" i="2" s="1"/>
  <c r="O17" i="2"/>
  <c r="O25" i="2" s="1"/>
  <c r="N17" i="2"/>
  <c r="N25" i="2" s="1"/>
  <c r="M17" i="2"/>
  <c r="M25" i="2" s="1"/>
  <c r="L17" i="2"/>
  <c r="L25" i="2" s="1"/>
  <c r="K17" i="2"/>
  <c r="K25" i="2" s="1"/>
  <c r="J17" i="2"/>
  <c r="J25" i="2" s="1"/>
  <c r="I17" i="2"/>
  <c r="I25" i="2" s="1"/>
  <c r="H17" i="2"/>
  <c r="H25" i="2" s="1"/>
  <c r="G17" i="2"/>
  <c r="G25" i="2" s="1"/>
  <c r="F17" i="2"/>
  <c r="F25" i="2" s="1"/>
  <c r="E17" i="2"/>
  <c r="E25" i="2" s="1"/>
  <c r="D17" i="2"/>
  <c r="D25" i="2" s="1"/>
  <c r="C17" i="2"/>
  <c r="C25" i="2" s="1"/>
</calcChain>
</file>

<file path=xl/sharedStrings.xml><?xml version="1.0" encoding="utf-8"?>
<sst xmlns="http://schemas.openxmlformats.org/spreadsheetml/2006/main" count="3623" uniqueCount="1309">
  <si>
    <t>INSTITUTO ELECTORAL Y DE PARTICIPACIÓN CIUDADANA DEL ESTADO DE JALISCO</t>
  </si>
  <si>
    <t>Percepción  quincenal del 16/01/2012 al 31/01/2012 ADMINISTRATIVO BASE</t>
  </si>
  <si>
    <t>Código</t>
  </si>
  <si>
    <t>Empleado</t>
  </si>
  <si>
    <t>Sueldo</t>
  </si>
  <si>
    <t>Ayuda de despensa</t>
  </si>
  <si>
    <t>Ayuda de transporte</t>
  </si>
  <si>
    <t>Comp. Art. 208 Codigo Electoral</t>
  </si>
  <si>
    <t>Ayuda pago guarderia</t>
  </si>
  <si>
    <t>*TOTAL* *PERCEPCIONES*</t>
  </si>
  <si>
    <t>I.S.P.T. (sp)</t>
  </si>
  <si>
    <t>Ajuste al neto</t>
  </si>
  <si>
    <t>Cuotas de Pensiones</t>
  </si>
  <si>
    <t>Préstamo pensiones PH</t>
  </si>
  <si>
    <t>CORTO PMO PENSIONES</t>
  </si>
  <si>
    <t>Pmo. pensiones auto mediano plazo</t>
  </si>
  <si>
    <t>Seguro de gastos médicos</t>
  </si>
  <si>
    <t>Descuento Optica</t>
  </si>
  <si>
    <t>PLMP</t>
  </si>
  <si>
    <t>Pago de celular</t>
  </si>
  <si>
    <t>Seguro de automóvil</t>
  </si>
  <si>
    <t>Aportación Adicional Voluntaria SEDAR</t>
  </si>
  <si>
    <t>*TOTAL* *DEDUCCIONES*</t>
  </si>
  <si>
    <t>*NETO*</t>
  </si>
  <si>
    <t xml:space="preserve">    Reg. Pat. IMSS:  R1326894380</t>
  </si>
  <si>
    <t>Departamento 1 CONSEJEROS REPRESENTANTES</t>
  </si>
  <si>
    <t>Guzmán López Silvia Yolanda</t>
  </si>
  <si>
    <t>Total Depto</t>
  </si>
  <si>
    <t xml:space="preserve">  ---------------------------</t>
  </si>
  <si>
    <t>Departamento 2 CONSEJEROS ELECTORALES</t>
  </si>
  <si>
    <t>Stettner Carrillo Karla Sofía</t>
  </si>
  <si>
    <t>Mendoza González María Guadalupe</t>
  </si>
  <si>
    <t>Márquez García Ana Paula</t>
  </si>
  <si>
    <t>Guerra Anaya Nayeli Trinidad</t>
  </si>
  <si>
    <t>Luna Mariscal Marco Antulio</t>
  </si>
  <si>
    <t>Rolon Razo María</t>
  </si>
  <si>
    <t>Uribe  Macedo Víctor Juan</t>
  </si>
  <si>
    <t>Santoyo Bernal Marcos Antonio</t>
  </si>
  <si>
    <t>Romero Ferrero Ricardo Alberto</t>
  </si>
  <si>
    <t>Larios Jiménez  Alex Fernando</t>
  </si>
  <si>
    <t>Hernández   Gómez  Miguel Alejandro</t>
  </si>
  <si>
    <t>Departamento 3 PRESIDENCIA</t>
  </si>
  <si>
    <t>Lejarazu González Melissa</t>
  </si>
  <si>
    <t>Barrera López Isidro</t>
  </si>
  <si>
    <t>Lozano Del Real Francisco Javier</t>
  </si>
  <si>
    <t>Preciado López Jesús Isaac</t>
  </si>
  <si>
    <t>Leyva Martínez Gisela Araceli</t>
  </si>
  <si>
    <t>Macias  López  Gabriel Anuar</t>
  </si>
  <si>
    <t>Munguía Martínez Alvaro Fernando</t>
  </si>
  <si>
    <t>González Flores Guillermo</t>
  </si>
  <si>
    <t>Departamento 4 SECRETARIA EJECUTIVA</t>
  </si>
  <si>
    <t>Villaseñor Godoy Juan Carlos</t>
  </si>
  <si>
    <t>Barajas Solórzano Jesús Pablo</t>
  </si>
  <si>
    <t>López Villa Margarita</t>
  </si>
  <si>
    <t>Hernández  Del Toro  José Trinidad</t>
  </si>
  <si>
    <t xml:space="preserve">Mendez  Carrillo Salvador </t>
  </si>
  <si>
    <t>Quezada Chavira Eric</t>
  </si>
  <si>
    <t>Alvarado  González  Alejandro</t>
  </si>
  <si>
    <t>Gómez  Navarro  Jesús Roberto</t>
  </si>
  <si>
    <t>Ruiz Jiménez Erica Maria</t>
  </si>
  <si>
    <t>Departamento 5 ADMINISTRACION Y FINANZAS</t>
  </si>
  <si>
    <t>Hernández Rodríguez Rodolfo</t>
  </si>
  <si>
    <t>Solares Manzanares Ma. Isabel</t>
  </si>
  <si>
    <t>Pérez Santos Emerita</t>
  </si>
  <si>
    <t>Huerta Villalbazo Mabel Rosalina</t>
  </si>
  <si>
    <t>Serrano Mora Martha</t>
  </si>
  <si>
    <t>Vázquez Echauri América Lucía</t>
  </si>
  <si>
    <t>Islas Mora María De Lourdes</t>
  </si>
  <si>
    <t>Franco Lozano Raúl Ivan</t>
  </si>
  <si>
    <t>Corona Guzmán Raúl</t>
  </si>
  <si>
    <t>Pérez Alaniz Raúl</t>
  </si>
  <si>
    <t>Martínez Peralta Selene</t>
  </si>
  <si>
    <t>Rincón Hernández María Alicia</t>
  </si>
  <si>
    <t>Navarro Onofre Enrique</t>
  </si>
  <si>
    <t>Farías  González  Mónica</t>
  </si>
  <si>
    <t>García  Gómez  Luis Armando</t>
  </si>
  <si>
    <t>Ramírez  García  Hugo Elias</t>
  </si>
  <si>
    <t>Castrejón  Benítez Pamela Estefania</t>
  </si>
  <si>
    <t>López Bautista Celia Angelica Maria</t>
  </si>
  <si>
    <t>Franco Jiménez Juan Carlos</t>
  </si>
  <si>
    <t>Molina Becerril Lilia Adriana</t>
  </si>
  <si>
    <t>Morillon Arceo Héctor Antonio</t>
  </si>
  <si>
    <t>Ramírez Gallardo Juan Carlos</t>
  </si>
  <si>
    <t>Silva Chavarria Patricia Guadalupe</t>
  </si>
  <si>
    <t>Santana Madrigal Ricardo</t>
  </si>
  <si>
    <t>Nieto Ramos Livia</t>
  </si>
  <si>
    <t>Echeverría Ayala María De Lourdes</t>
  </si>
  <si>
    <t>Departamento 6 ORGANIZACION</t>
  </si>
  <si>
    <t>Ojeda G. Valdivia Héctor Leonardo</t>
  </si>
  <si>
    <t>Padilla Sánchez José Alfonso</t>
  </si>
  <si>
    <t>Sánchez Valdéz Marcos</t>
  </si>
  <si>
    <t>Delgadillo González  Saúl</t>
  </si>
  <si>
    <t>Romero  Aceves  Raúl</t>
  </si>
  <si>
    <t>Rodríguez  Heredia  Hugo</t>
  </si>
  <si>
    <t>Alatorre Barajas Maria Soledad</t>
  </si>
  <si>
    <t>Machain Sanabria Minerva Elena</t>
  </si>
  <si>
    <t>Alcaraz Cross Guillermo Amado</t>
  </si>
  <si>
    <t>Departamento 7 CAPACITACION</t>
  </si>
  <si>
    <t>Sánchez Fregoso Luz Erika</t>
  </si>
  <si>
    <t>Zavala  Avalos Sergio Alberto</t>
  </si>
  <si>
    <t>Peiro Beltán   María Irma</t>
  </si>
  <si>
    <t>Silva Moreno Carlos Alberto</t>
  </si>
  <si>
    <t>Diaz Llamas Marco Antonio</t>
  </si>
  <si>
    <t>X Mota Luis Gabriel</t>
  </si>
  <si>
    <t>Departamento 8 JURIDICO</t>
  </si>
  <si>
    <t>Meza Rincón Eduardo</t>
  </si>
  <si>
    <t>Sánchez Aguirre Fernando</t>
  </si>
  <si>
    <t>Campos Guzmán Luis Alfonso</t>
  </si>
  <si>
    <t>Serafín Morfín Brenda Judith</t>
  </si>
  <si>
    <t>Manzanilla Aznarez Eduardo Cipriano</t>
  </si>
  <si>
    <t>Serafín  Morfín Blanca Vanessa</t>
  </si>
  <si>
    <t>Casillas  Torres  Eduardo</t>
  </si>
  <si>
    <t xml:space="preserve">Diaz  Diaz Jessica </t>
  </si>
  <si>
    <t>Ramírez  Rodríguez  Ivanhoe</t>
  </si>
  <si>
    <t>Ascencio Aceves José Noé</t>
  </si>
  <si>
    <t>Rodríguez Becerra Laura Mireya</t>
  </si>
  <si>
    <t>Murillo Gutiérrez Manuel Alejandro</t>
  </si>
  <si>
    <t>Duarte Vega Sergio</t>
  </si>
  <si>
    <t>Jiménez Briseño Tlacaél</t>
  </si>
  <si>
    <t>Departamento 9 INFORMATICA</t>
  </si>
  <si>
    <t>Ríos López Francisco Javier</t>
  </si>
  <si>
    <t>Mendoza Sandoval Jautsi</t>
  </si>
  <si>
    <t xml:space="preserve">Castañeda  López Elbert Héctor </t>
  </si>
  <si>
    <t>Camacho  Ortíz  Ignacio</t>
  </si>
  <si>
    <t xml:space="preserve">Mendoza  Sandoval Carlos Alfredo </t>
  </si>
  <si>
    <t>Meneses  De La Sotarriba  José Juan</t>
  </si>
  <si>
    <t xml:space="preserve">Rios  López  Cesar Alejandro </t>
  </si>
  <si>
    <t>Garzón Contreras Ramiro Feliciano</t>
  </si>
  <si>
    <t>X Briseño Javier</t>
  </si>
  <si>
    <t>Medina Vázquez Victor Daniel</t>
  </si>
  <si>
    <t>Rechy Aguirre Aniceto Arturo</t>
  </si>
  <si>
    <t>Gallego Avila Hector</t>
  </si>
  <si>
    <t>Departamento 10 COMUNICACION SOCIAL</t>
  </si>
  <si>
    <t>Chavez Aguilar Daniel</t>
  </si>
  <si>
    <t>Alvarado Vera Raquel Guadalupe</t>
  </si>
  <si>
    <t>Haro  De La Torre  Cristopher</t>
  </si>
  <si>
    <t>Muñoz Ramírez José Alberto</t>
  </si>
  <si>
    <t>Departamento 17 PRERROGATIVAS</t>
  </si>
  <si>
    <t>Torres Figueroa Luis Roberto</t>
  </si>
  <si>
    <t>Castellanos Silva Ernesto Gerardo</t>
  </si>
  <si>
    <t>Gutiérrez Mora Miriam Guadalupe</t>
  </si>
  <si>
    <t>Portillo Delgado Rosa Isela</t>
  </si>
  <si>
    <t>Departamento 18 UNIDAD DE TRANSPARENCIA</t>
  </si>
  <si>
    <t>De Alba Moreno Ricardo Alfonso</t>
  </si>
  <si>
    <t>Hernández Velázquez Miguel Ángel</t>
  </si>
  <si>
    <t>Viveros  Reyes Pedro Vicente</t>
  </si>
  <si>
    <t>Bocanegra  Toledo Daniela</t>
  </si>
  <si>
    <t xml:space="preserve">González  Vargas  María Eutimia </t>
  </si>
  <si>
    <t>Departamento 21 SEC. TÉCNICA DE COMISIONES</t>
  </si>
  <si>
    <t>Rosas  Villalobos Alma Fabiola Del Rosario</t>
  </si>
  <si>
    <t>Alvarado  Pelayo Daniel Alejandro</t>
  </si>
  <si>
    <t>García  Castañón  Edgar Federico</t>
  </si>
  <si>
    <t>Rangel Juárez Griselda Beatriz</t>
  </si>
  <si>
    <t>Godinez Terriquez Miguel</t>
  </si>
  <si>
    <t>Departamento 23 U.F.R.P.P.</t>
  </si>
  <si>
    <t>González Carrillo Martha Cecilia</t>
  </si>
  <si>
    <t>González Colin Annia</t>
  </si>
  <si>
    <t>Sánchez Alvarez Elvira Yadira</t>
  </si>
  <si>
    <t>Rodríguez Hernández Edmundo Carlos</t>
  </si>
  <si>
    <t>Iglesias Escudero Ana Violeta</t>
  </si>
  <si>
    <t>Salazar Mendoza Hugo Jesús</t>
  </si>
  <si>
    <t>Salgado Baeza Alejandro</t>
  </si>
  <si>
    <t>Marroquín García Verónica Dolores</t>
  </si>
  <si>
    <t xml:space="preserve">Gómez  Jara  Daniela </t>
  </si>
  <si>
    <t>Padílla  Mancilla Paola Selene</t>
  </si>
  <si>
    <t>Contreras Quezada Noelia</t>
  </si>
  <si>
    <t>Amaral Hernández Irma Estela</t>
  </si>
  <si>
    <t>Mariscal González Esteban</t>
  </si>
  <si>
    <t>Díaz Sánchez Héctor Javier</t>
  </si>
  <si>
    <t>Departamento 24 CONTRALORIA GENERAL</t>
  </si>
  <si>
    <t>Macias Maya Gabriela</t>
  </si>
  <si>
    <t>Gutiérrez Ibarra Oscar</t>
  </si>
  <si>
    <t>Martínez Macías Norma Irene</t>
  </si>
  <si>
    <t>Fregoso Figueroa Alfonso</t>
  </si>
  <si>
    <t>Gómez Nuño Fernando</t>
  </si>
  <si>
    <t>Nuño Ramírez Cynthia Jazmín</t>
  </si>
  <si>
    <t>López Huerta Mabel Iraís</t>
  </si>
  <si>
    <t>Montes  Avila  Aurelio</t>
  </si>
  <si>
    <t>Jáuregui Gómez Samuel</t>
  </si>
  <si>
    <t>Departamento 25 DIRECCIÓN GENERAL</t>
  </si>
  <si>
    <t>Salas Rizo Ariadna Patricia</t>
  </si>
  <si>
    <t>Ramos Fernández  Juan José</t>
  </si>
  <si>
    <t>Ramos  Peña  Alain David</t>
  </si>
  <si>
    <t>Trejo  Herrera Leslie Janette</t>
  </si>
  <si>
    <t>Hernández Vázquez Diego Alberto</t>
  </si>
  <si>
    <t>Salazar Vázquez Carlos Alberto</t>
  </si>
  <si>
    <t>Montes De Oca Valadez Luis Rafael</t>
  </si>
  <si>
    <t>Departamento 26 UNIDAD EDITORIAL</t>
  </si>
  <si>
    <t>García Arámbula Juan Jesús</t>
  </si>
  <si>
    <t>López De Alba Carlos Guadalupe</t>
  </si>
  <si>
    <t>Pérez Vega Moisés</t>
  </si>
  <si>
    <t>López Serret  Y González  David Alejandro</t>
  </si>
  <si>
    <t>Departamento 27 PARTICIPACIÓN CIUDADANA</t>
  </si>
  <si>
    <t>García Hernández Eric Alvar</t>
  </si>
  <si>
    <t>López García David</t>
  </si>
  <si>
    <t>Gallego  Valdés  Ana Laura</t>
  </si>
  <si>
    <t>Suro  Gutiérrez  Ricardo</t>
  </si>
  <si>
    <t>Hernández  Ríos  Sandra</t>
  </si>
  <si>
    <t>Gutiérrez González Agustín Jaime</t>
  </si>
  <si>
    <t>Vergara Guzmán Olga Patricia</t>
  </si>
  <si>
    <t xml:space="preserve">  ==================</t>
  </si>
  <si>
    <t>Total Gral.</t>
  </si>
  <si>
    <t xml:space="preserve"> </t>
  </si>
  <si>
    <t>INSTITUTO ELECTORAL Y DE PARTICIPACION CIUDADANA DEL ESTADO DE JALISCO</t>
  </si>
  <si>
    <t>Percepción quincenal del 16/01/2012 al 31/01/2012 CONSEJEROS</t>
  </si>
  <si>
    <t>Despensa</t>
  </si>
  <si>
    <t>Transporte</t>
  </si>
  <si>
    <t>Ayuda de guardería</t>
  </si>
  <si>
    <t>Retroactivo de ayuda de guardería</t>
  </si>
  <si>
    <t>Cuota a Pensiones</t>
  </si>
  <si>
    <t>Prestamo Corto Pensiones</t>
  </si>
  <si>
    <t>Aportación voluntaria</t>
  </si>
  <si>
    <t>Departamento 1 CONSEJEROS ELECTORALES</t>
  </si>
  <si>
    <t>Castañeda Carrillo Sergio</t>
  </si>
  <si>
    <t>Bravo Aguilar Nauhcatzin Tonatiuh</t>
  </si>
  <si>
    <t>Bernal Hernández Víctor Hugo</t>
  </si>
  <si>
    <t>Vargas Jiménez Everardo</t>
  </si>
  <si>
    <t>Alcalá Dueñas Juan José</t>
  </si>
  <si>
    <t>Hernández Cabrera Rubén</t>
  </si>
  <si>
    <t>Departamento 2 PRESIDENCIA</t>
  </si>
  <si>
    <t>Figueroa Padilla José Tomás</t>
  </si>
  <si>
    <t xml:space="preserve">  </t>
  </si>
  <si>
    <t>Percepción Quincenal del 16/01/2012 al 31/01/2012 ADMINISTRATIVO EVENTUAL</t>
  </si>
  <si>
    <t>Sueldo Eventual</t>
  </si>
  <si>
    <t>Subsidio al Empleo (sp)</t>
  </si>
  <si>
    <t>Faltas</t>
  </si>
  <si>
    <t>Departamento 1 SECRETARIA EJECUTIVA</t>
  </si>
  <si>
    <t>Ramos Ortega Gabriela Guadalupe</t>
  </si>
  <si>
    <t>Pérez Villarino Aida</t>
  </si>
  <si>
    <t>Castellanos Silva Ernesto Alejandro</t>
  </si>
  <si>
    <t>Horta Cosío Gustavo</t>
  </si>
  <si>
    <t>Amezcua Boytez Oscar Manuel</t>
  </si>
  <si>
    <t>Ibarra Cárdenas David</t>
  </si>
  <si>
    <t>Moran  Molina Monica Lucia</t>
  </si>
  <si>
    <t>Departamento 3 JURIDICO</t>
  </si>
  <si>
    <t>Gómez Pérez Jorge Alejandro</t>
  </si>
  <si>
    <t>Gutiérrez Castellanos Manuel Marcos</t>
  </si>
  <si>
    <t>Galindo Barragán Javier Netzahualcóyotl</t>
  </si>
  <si>
    <t>Carbajal Castro Diana Karen</t>
  </si>
  <si>
    <t>Torres Cornejo Tammy Erika</t>
  </si>
  <si>
    <t>Departamento 4 PRERROGATIVAS</t>
  </si>
  <si>
    <t>Fernández Vargas Alejandra</t>
  </si>
  <si>
    <t xml:space="preserve">López  Díaz  Omar Enrique </t>
  </si>
  <si>
    <t>Martínez Quiroz Silvia Hilda</t>
  </si>
  <si>
    <t>Gómez Rojas Silvestre</t>
  </si>
  <si>
    <t>Hernández Cortés Jorge Alberto</t>
  </si>
  <si>
    <t>Cid López Horacio</t>
  </si>
  <si>
    <t>Solis Pérez Maria Del Carmen</t>
  </si>
  <si>
    <t>Uribe Jáuregui Carlos Arturo</t>
  </si>
  <si>
    <t>Camacho Morelos Rommel Francisco</t>
  </si>
  <si>
    <t>Martín Dorantes José De Jesús</t>
  </si>
  <si>
    <t>Rodríguez Gómez Edith Monzerrat</t>
  </si>
  <si>
    <t>Ortíz Molina Luis Alfonso</t>
  </si>
  <si>
    <t>Núñez Uribe Gabriel</t>
  </si>
  <si>
    <t>González Cázares Martín</t>
  </si>
  <si>
    <t>Hermosillo  Vallarta  María Belén</t>
  </si>
  <si>
    <t>Rodríguez  Heredia  Olga Ernestina</t>
  </si>
  <si>
    <t>Meza Vázquez Gladis Lizbeth</t>
  </si>
  <si>
    <t>Guzmán  Alvarez Adriana Nallely</t>
  </si>
  <si>
    <t xml:space="preserve">Huerta  Valle Cindy Mariana </t>
  </si>
  <si>
    <t>Vega Flores Eleno Rafael</t>
  </si>
  <si>
    <t>Rocha Alejandre Miguel Ángel</t>
  </si>
  <si>
    <t>Becerra Correa Karla</t>
  </si>
  <si>
    <t>Chávez Núñez Hilda Erika</t>
  </si>
  <si>
    <t>Preciado López  Carmen Olivia</t>
  </si>
  <si>
    <t>Urzua Pérez Miriam Erica</t>
  </si>
  <si>
    <t>Santoyo Kameta Doree Viviana</t>
  </si>
  <si>
    <t>Castillo Haro Hilda Nalleli</t>
  </si>
  <si>
    <t>Díaz  Ruíz Priscilla Stephanie</t>
  </si>
  <si>
    <t>Topete  Hernández  Paola Alejandra</t>
  </si>
  <si>
    <t>Olmos López Juan Manuel</t>
  </si>
  <si>
    <t>Castellanos Pérez Rafael</t>
  </si>
  <si>
    <t>Sánchez Estévez María Guadalupe</t>
  </si>
  <si>
    <t>Contreras Lopez Concepción</t>
  </si>
  <si>
    <t>Curiel  Peña Sandra Izet</t>
  </si>
  <si>
    <t>Loza Puga Alejandra Ivette</t>
  </si>
  <si>
    <t>Pano Loera Gabriela</t>
  </si>
  <si>
    <t>Lepe Gómez Amdan Dionisio Carlos</t>
  </si>
  <si>
    <t>Departamento 6 COMUNICACION SOCIAL</t>
  </si>
  <si>
    <t>Pacheco Martínez María Cecilia</t>
  </si>
  <si>
    <t>Gómez Valle José De Jesús</t>
  </si>
  <si>
    <t>Godínez  García Gabriela Guadalupe</t>
  </si>
  <si>
    <t>Flores  Corral Talya Daniella</t>
  </si>
  <si>
    <t>Departamento 8 INFORMATICA</t>
  </si>
  <si>
    <t>Ortíz Cid Carlos Bernardo</t>
  </si>
  <si>
    <t>Matias Serrano Carlos Fernando</t>
  </si>
  <si>
    <t>Jasso Fernández Miguel</t>
  </si>
  <si>
    <t>Salinas Dávila Dario</t>
  </si>
  <si>
    <t>Ramírez García Fernando</t>
  </si>
  <si>
    <t>Vizcaíno Portillo Rosa Isela</t>
  </si>
  <si>
    <t>Guzmán Dévora José Félix</t>
  </si>
  <si>
    <t>Barragán López Ismael</t>
  </si>
  <si>
    <t>Palos López Gustavo Margarito</t>
  </si>
  <si>
    <t>Campos García Luis Rodolfo</t>
  </si>
  <si>
    <t>Ortiz Jacal Carlos Alberto</t>
  </si>
  <si>
    <t>Chavoya Ornelas Enrique</t>
  </si>
  <si>
    <t>Romo Nuño Daniel Alejandro</t>
  </si>
  <si>
    <t>Hernández Lamas Carlos</t>
  </si>
  <si>
    <t>Corona Ochoa Gerardo</t>
  </si>
  <si>
    <t>Gómez González Gilberto</t>
  </si>
  <si>
    <t>Castillo Hernández Rogelio</t>
  </si>
  <si>
    <t>Rocha Alvis Elías</t>
  </si>
  <si>
    <t>Chávez Pérez Jesús Damián</t>
  </si>
  <si>
    <t>Mojarro Orozco Christian</t>
  </si>
  <si>
    <t>Velázquez Sánchez David</t>
  </si>
  <si>
    <t>Sánchez González Alejandro</t>
  </si>
  <si>
    <t>Cortés Tapia Luis Alberto</t>
  </si>
  <si>
    <t>Santana Chong Carlos</t>
  </si>
  <si>
    <t>Contreras Tejeda Eduardo</t>
  </si>
  <si>
    <t>Nieto Preciado Arturo</t>
  </si>
  <si>
    <t>Sánchez Orozco Alberto</t>
  </si>
  <si>
    <t>Vázquez Soto César</t>
  </si>
  <si>
    <t>Ruelas Alvarado Jorge</t>
  </si>
  <si>
    <t>Matínez  Tapia Juan Carlos</t>
  </si>
  <si>
    <t>Olvera Mendoza Arturo Abinoam</t>
  </si>
  <si>
    <t>Sánchez Cuevas Samuel Jr.</t>
  </si>
  <si>
    <t>González Aceves Gerardo</t>
  </si>
  <si>
    <t>Camacho Velazquez Rodolfo</t>
  </si>
  <si>
    <t>Departamento 9 PRESIDENCIA</t>
  </si>
  <si>
    <t>Castillo Jardines Mayra Alejandra</t>
  </si>
  <si>
    <t>Departamento 10 ORGANIZACION</t>
  </si>
  <si>
    <t>Argüello Michel Sofia Karina</t>
  </si>
  <si>
    <t>Parada Vázquez Osvaldo</t>
  </si>
  <si>
    <t>Fonseca Cabezas Héctor Manuel</t>
  </si>
  <si>
    <t>García Hernández Carlos Jacobo</t>
  </si>
  <si>
    <t>Maciel Iñiguez Jesús Eliseo</t>
  </si>
  <si>
    <t>Salazar Nando Fabio Iván</t>
  </si>
  <si>
    <t>Rosas Villa María Alejandra</t>
  </si>
  <si>
    <t>Torres Castillo Alberto</t>
  </si>
  <si>
    <t>González García Luis Martín</t>
  </si>
  <si>
    <t>Galván Rodríguez José Joel</t>
  </si>
  <si>
    <t>Cabrales Olvera Edmundo</t>
  </si>
  <si>
    <t>Sánchez Hernández Cesar Octavio</t>
  </si>
  <si>
    <t>Cabrera Meléndez Victor Manuel</t>
  </si>
  <si>
    <t>González Gallo Javier</t>
  </si>
  <si>
    <t xml:space="preserve">Godínez  Nava  Ivonne Esmeralda </t>
  </si>
  <si>
    <t>Pulido Maciel Hugo</t>
  </si>
  <si>
    <t xml:space="preserve">Ascencio  Pérez  José Luis </t>
  </si>
  <si>
    <t>Medina  Chávez  Oscar Mateo</t>
  </si>
  <si>
    <t>Torres  López  Luis Francisco</t>
  </si>
  <si>
    <t>Beltrán Reyes Alvaro</t>
  </si>
  <si>
    <t>Azano Becerra Eduardo René</t>
  </si>
  <si>
    <t>Haro  Rodríguez  Javier</t>
  </si>
  <si>
    <t>Santana Cruz Miguel Angel</t>
  </si>
  <si>
    <t>Melendez Sánchez Ramón</t>
  </si>
  <si>
    <t>Flores Martínez Ramon</t>
  </si>
  <si>
    <t>Espinosa Chapela Eliezer</t>
  </si>
  <si>
    <t>Sánchez  Murguía Marco Antonio</t>
  </si>
  <si>
    <t>Departamento 11 CAPACITACION ELECTORAL</t>
  </si>
  <si>
    <t>Montaño Gómez Jaime</t>
  </si>
  <si>
    <t>Ruíz Ramírez Rodrigo Rene</t>
  </si>
  <si>
    <t>Zárate Llamas Ofelia Carolina</t>
  </si>
  <si>
    <t>Vargas Rodríguez Ana Cristina</t>
  </si>
  <si>
    <t>Delgado Mayorga Juan Omar</t>
  </si>
  <si>
    <t>Navarro Tinajero Jesús Demetrio</t>
  </si>
  <si>
    <t>García Cruz Francisco Daniel</t>
  </si>
  <si>
    <t>Arias Munguía Eduardo</t>
  </si>
  <si>
    <t>Kirschner Novoa Christopher</t>
  </si>
  <si>
    <t>García Contreras Ema Patricia</t>
  </si>
  <si>
    <t>Rodríguez Figueroa Mariana Alejandra</t>
  </si>
  <si>
    <t>Guijarro  Magaña  Samuel</t>
  </si>
  <si>
    <t>Flores Velázquez Daniel Siddartha</t>
  </si>
  <si>
    <t>Loza Castañeda Claudia Angélica</t>
  </si>
  <si>
    <t>Gutiérrez Mora Héctor Xavier</t>
  </si>
  <si>
    <t>González Flores Margarita</t>
  </si>
  <si>
    <t>Meléndez  Rodríguez Juan Luis</t>
  </si>
  <si>
    <t>Chávez Mendoza Juan Carlos</t>
  </si>
  <si>
    <t>Fernández Guerrero Hugo</t>
  </si>
  <si>
    <t>Hernández Calderón Janai</t>
  </si>
  <si>
    <t>Cuellar Ochoa Edgar Eduardo</t>
  </si>
  <si>
    <t>Cámara Morales Carlos Andrés</t>
  </si>
  <si>
    <t>Ortíz Ávila Víctor Hugo</t>
  </si>
  <si>
    <t>Márquez García Lorena</t>
  </si>
  <si>
    <t>Aguirre Flores Alvaro Gilberto</t>
  </si>
  <si>
    <t>Ramírez Arellano Héctor Hugo</t>
  </si>
  <si>
    <t>Departamento 14 UNIDAD DE TRANSPARENCIA E INFORMACION</t>
  </si>
  <si>
    <t>Barbosa Padilla Claudia De Ma. Konstanza</t>
  </si>
  <si>
    <t>Departamento 15 SECRETARIA TÉCNICA DE COMISIONES</t>
  </si>
  <si>
    <t>Jiménez Pérez Martha Cecilia</t>
  </si>
  <si>
    <t>Departamento 16 U.F.R.P.P.</t>
  </si>
  <si>
    <t>Alvarez Aceves Patricia</t>
  </si>
  <si>
    <t>Montes Mariscal Xochitl Lorena</t>
  </si>
  <si>
    <t>Corral Hernández Ramón</t>
  </si>
  <si>
    <t>Venzor Castañeda Luis Humberto</t>
  </si>
  <si>
    <t>Casillas González Eduardo</t>
  </si>
  <si>
    <t>Departamento 20 CONTRALORIA GENERAL</t>
  </si>
  <si>
    <t>Ureña Mendoza Hilda Nayeli</t>
  </si>
  <si>
    <t>Departamento 22 PARTICIPACION CIUDADANA</t>
  </si>
  <si>
    <t>Macias Flores Sandra Yadira</t>
  </si>
  <si>
    <t>Hernández Santos Zaira Beatriz</t>
  </si>
  <si>
    <t>Departamento 23 DIRECCIÓN GENERAL</t>
  </si>
  <si>
    <t>González Castellanos Mario Humberto</t>
  </si>
  <si>
    <t>Hermosillo De Loera Manuel</t>
  </si>
  <si>
    <t>Hernández Dávalos Dzoara Alejandra</t>
  </si>
  <si>
    <t>Departamento 24 UNIDAD EDITORIAL</t>
  </si>
  <si>
    <t>Ibarra Limón Ana Paula</t>
  </si>
  <si>
    <t>García  Muñíz Eva</t>
  </si>
  <si>
    <t>De La Torre Ríos Ana Gabriela</t>
  </si>
  <si>
    <t>Percepción Quincenal del 16/01/2012 al 31/01/2012 COORDINADORES DISTRITALES</t>
  </si>
  <si>
    <t>Retroactivo Sueldo</t>
  </si>
  <si>
    <t>Gastos de campo</t>
  </si>
  <si>
    <t>TOTAL PERCEPCIONES</t>
  </si>
  <si>
    <t>Subsidio para el empleo</t>
  </si>
  <si>
    <t>TOTAL DEDUCCIONES</t>
  </si>
  <si>
    <t>NETO</t>
  </si>
  <si>
    <t>Departamento 1 INFORMATICA</t>
  </si>
  <si>
    <t>Jara Flores Heriberto</t>
  </si>
  <si>
    <t>Zamora Leal Luis Fernando</t>
  </si>
  <si>
    <t>Farias Sánchez Carlos Guillermo</t>
  </si>
  <si>
    <t>Gutiérrez Hermosillo Rodrigo Ezequiel</t>
  </si>
  <si>
    <t>Rodríguez Ramos Blanca Estela</t>
  </si>
  <si>
    <t>Delgado Mayorga Edgar Ramsés</t>
  </si>
  <si>
    <t>García Guevara Alberto</t>
  </si>
  <si>
    <t>Flores Hernández Luis Alberto</t>
  </si>
  <si>
    <t>Palomino Ruvalcaba Candido Javier</t>
  </si>
  <si>
    <t>Cárdenas Gándara Juan Manuel</t>
  </si>
  <si>
    <t>García Godina Héctor Ociel</t>
  </si>
  <si>
    <t>Camarena González Gerardo</t>
  </si>
  <si>
    <t>Aguilar López  Alejandro</t>
  </si>
  <si>
    <t>Gutiérrez  Guzmán  Emmanuel</t>
  </si>
  <si>
    <t>Sandoval  Marentes Christian Guillermo</t>
  </si>
  <si>
    <t>Soto González Fernando</t>
  </si>
  <si>
    <t>García Bobadilla Alberto De Jesús</t>
  </si>
  <si>
    <t>Mujica Anaya José Argel</t>
  </si>
  <si>
    <t>Macías Rodríguez Eduardo Antonio</t>
  </si>
  <si>
    <t>Magaña Carreón José De Jesús</t>
  </si>
  <si>
    <t>Sánchez  Silva Miguel Angel</t>
  </si>
  <si>
    <t>Ibarra Pastor Oscar Alejandro</t>
  </si>
  <si>
    <t>Luna García Juan Manuel</t>
  </si>
  <si>
    <t>Gaytán Arias Antonio De Jesus</t>
  </si>
  <si>
    <t>Solano Ríos Miguel Angel</t>
  </si>
  <si>
    <t>Talabar Burrueco Raul</t>
  </si>
  <si>
    <t>Departamento 2 Distrito 1 Organización Colotlan</t>
  </si>
  <si>
    <t>Gándara Cárdenas Francisco</t>
  </si>
  <si>
    <t>Departamento 3 Distrito 1 Organización Ixtlahuacan</t>
  </si>
  <si>
    <t>Sánchez  Estévez Manuel</t>
  </si>
  <si>
    <t>Departamento 4 Distrito 1 Organización Tala</t>
  </si>
  <si>
    <t>Cuevas Quintero Sinuhé Guillermo</t>
  </si>
  <si>
    <t>Departamento 5 Distrito 1 Organización Tequila</t>
  </si>
  <si>
    <t>Murillo Ruiz Manuel</t>
  </si>
  <si>
    <t>Departamento 6 Distrito 2 Organización</t>
  </si>
  <si>
    <t>Ruiz Ambriz Beatriz Isabel</t>
  </si>
  <si>
    <t>Departamento 7 Distrito 3 Organización</t>
  </si>
  <si>
    <t>Rubalcava Pérez Héctor</t>
  </si>
  <si>
    <t>Departamento 8 Distrito 4 Organización</t>
  </si>
  <si>
    <t>Plascencia Cárdenas Alejandro</t>
  </si>
  <si>
    <t>Departamento 9 Distrito 5 Organización Puerto Vallarta</t>
  </si>
  <si>
    <t>Espinoza Montes Edgar Alfonso</t>
  </si>
  <si>
    <t>Departamento 10 Distrito 5 Organización Atenguillo</t>
  </si>
  <si>
    <t>Amezcua Calderón Israel De Jesús</t>
  </si>
  <si>
    <t>Departamento 11 Distrito 6 Organización</t>
  </si>
  <si>
    <t>Espinosa Baena Juan Antonio</t>
  </si>
  <si>
    <t>Departamento 12 Distrito 7 Organización</t>
  </si>
  <si>
    <t xml:space="preserve">Santacruz Ochoa  Gerardo Adrián </t>
  </si>
  <si>
    <t>Departamento 13 Distrito 8 Organización</t>
  </si>
  <si>
    <t>Camacho Gómez Adrián Gerardo</t>
  </si>
  <si>
    <t>Departamento 14 Distrito 9 Organización</t>
  </si>
  <si>
    <t>Torres Carvajal Cristobal Adrián</t>
  </si>
  <si>
    <t>Departamento 15 Distrito 10 Organización</t>
  </si>
  <si>
    <t>Barraza Rodríguez Paola Gisela</t>
  </si>
  <si>
    <t>Departamento 16 Distrito 11 Organización</t>
  </si>
  <si>
    <t>Muñoz Ochoa Julio</t>
  </si>
  <si>
    <t>Departamento 17 Distrito 12 Organización</t>
  </si>
  <si>
    <t>Gómez Curiel José Crispin</t>
  </si>
  <si>
    <t>Departamento 18 Distrito 13 Organización</t>
  </si>
  <si>
    <t>Peña Pérez María Guadalupe</t>
  </si>
  <si>
    <t>Departamento 19 Distrito 14 Organización</t>
  </si>
  <si>
    <t>Quijas Barragán José Antonio</t>
  </si>
  <si>
    <t>Departamento 20 Distrito 15 Organización</t>
  </si>
  <si>
    <t>Trujillo Sánchez Fernando</t>
  </si>
  <si>
    <t>Departamento 21 Distrito 16 Organización</t>
  </si>
  <si>
    <t>Meléndez Sánchez Adriana</t>
  </si>
  <si>
    <t>Departamento 22 Distrito 17 Organización Jocotepec</t>
  </si>
  <si>
    <t>Rivera Mexicano Arturo</t>
  </si>
  <si>
    <t>Departamento 23 Distrito 17 Organización Zapotlanejo</t>
  </si>
  <si>
    <t>Maciel Iñiguez Jesús Fabián</t>
  </si>
  <si>
    <t>Departamento 24 Distrito 18 Organización Autlan de Navar</t>
  </si>
  <si>
    <t>Guerra Villanueva Carlos</t>
  </si>
  <si>
    <t>Departamento 25 Distrito 18 Organización Ameca</t>
  </si>
  <si>
    <t>López Rodríguez José De Jesús</t>
  </si>
  <si>
    <t>Departamento 26 Distrito 19 Organización</t>
  </si>
  <si>
    <t>Rubio Montaño Fernando</t>
  </si>
  <si>
    <t>Departamento 27 Distrito 20 Organización</t>
  </si>
  <si>
    <t>Del Toro Hernández Rafael</t>
  </si>
  <si>
    <t>Departamento 30 D-1 Capacitación-Colotlan</t>
  </si>
  <si>
    <t>Salazar Partida Juan Miguel</t>
  </si>
  <si>
    <t>Departamento 31 D-1 Capacitación-Ixtlahuacan</t>
  </si>
  <si>
    <t>Herrera Arredondo Laura Alejandra</t>
  </si>
  <si>
    <t>Departamento 32 D-1 Capacitación-Tala</t>
  </si>
  <si>
    <t>Sepulveda Pineda José Nicolás</t>
  </si>
  <si>
    <t>Departamento 33 D-1 Capacitación-Tequila</t>
  </si>
  <si>
    <t>Romo Blanco María Del Carmen</t>
  </si>
  <si>
    <t>Departamento 34 D-2 Capacitación</t>
  </si>
  <si>
    <t>Gómez Villa Leticia</t>
  </si>
  <si>
    <t>Departamento 35 D-3 Capacitación</t>
  </si>
  <si>
    <t>Gómez Cabrera Juan Manuel</t>
  </si>
  <si>
    <t>Departamento 36 D-4 Capacitación</t>
  </si>
  <si>
    <t>Jiménez Barajas Clemente Gerardo</t>
  </si>
  <si>
    <t>Departamento 37 D-5 Capacitación-Puerto Vallarta</t>
  </si>
  <si>
    <t>Martínez Gómez Alejandro</t>
  </si>
  <si>
    <t>Departamento 38 D-5 Capacitación-Atenguillo</t>
  </si>
  <si>
    <t>Ramírez Hernández Liliana De Jesús</t>
  </si>
  <si>
    <t>Departamento 39 D-6 Capacitación</t>
  </si>
  <si>
    <t>Valencia Rodríguez Ignacio</t>
  </si>
  <si>
    <t>Departamento 40 D-7 Capacitación</t>
  </si>
  <si>
    <t>Flores Godoy Gabriel Alejandro</t>
  </si>
  <si>
    <t>Departamento 41 D-8 Capacitación</t>
  </si>
  <si>
    <t>Cajigal García Laura Elena</t>
  </si>
  <si>
    <t>Departamento 42 D-9 Capacitación</t>
  </si>
  <si>
    <t>García  Martínez Mónica Del Rocío</t>
  </si>
  <si>
    <t>Departamento 43 D-10 Capacitación</t>
  </si>
  <si>
    <t>Valencia Bautista Sandra Lorena</t>
  </si>
  <si>
    <t>Departamento 44 D-11 Capacitación</t>
  </si>
  <si>
    <t>Reynoso Ruiz María De Jesús</t>
  </si>
  <si>
    <t>Departamento 45 D-12 Capacitación</t>
  </si>
  <si>
    <t>Hernández Flores Juan Guillermo</t>
  </si>
  <si>
    <t>Departamento 46 D-13 Capacitación</t>
  </si>
  <si>
    <t>Marquez Tapia Miguel Angel</t>
  </si>
  <si>
    <t>Departamento 47 D-14 Capacitación</t>
  </si>
  <si>
    <t>Castañeda Chavez Eduardo</t>
  </si>
  <si>
    <t>Departamento 48 D-15 Capacitación</t>
  </si>
  <si>
    <t>Cortés Cortés José Ma.</t>
  </si>
  <si>
    <t>Departamento 49 D-16 Capacitación</t>
  </si>
  <si>
    <t>Mojarro Orozco Rosa María</t>
  </si>
  <si>
    <t>Departamento 50 D-17 Capacitación-Jocotepec</t>
  </si>
  <si>
    <t>Cerda  Gonzalez José Efren</t>
  </si>
  <si>
    <t>Departamento 51 D-17 Capacitación-Zapotlanejo</t>
  </si>
  <si>
    <t>Villasano Barron María Leticia</t>
  </si>
  <si>
    <t>Departamento 52 D-18 Capacitación-Autlán de Navarro</t>
  </si>
  <si>
    <t>Macías Durán Alfredo</t>
  </si>
  <si>
    <t>Departamento 53 D-18 Capacitación-Ameca</t>
  </si>
  <si>
    <t>Álvarez Rosas Roberto</t>
  </si>
  <si>
    <t>Departamento 54 D-19 Capacitación</t>
  </si>
  <si>
    <t>Velasco  Perales Marla Suleyka</t>
  </si>
  <si>
    <t>Departamento 55 D-20 Capacitación</t>
  </si>
  <si>
    <t>Guzmán Romero Ivette</t>
  </si>
  <si>
    <t>Percepción quincenal del 16/01/2012 al 31/01/2012 SUB-COORDINADORES</t>
  </si>
  <si>
    <t>Gastos de Campo</t>
  </si>
  <si>
    <t>Reintegro de pago indebido</t>
  </si>
  <si>
    <t>Ajuste I.S.P.T. (sp)</t>
  </si>
  <si>
    <t>Departamento 1 CAP Distrito 1 Colotlán</t>
  </si>
  <si>
    <t>127S</t>
  </si>
  <si>
    <t>Solano Pérez Esteban</t>
  </si>
  <si>
    <t>212S</t>
  </si>
  <si>
    <t>Pinedo Solano Gustavo</t>
  </si>
  <si>
    <t>251S</t>
  </si>
  <si>
    <t>Pérez Gaeta Karina</t>
  </si>
  <si>
    <t>430S</t>
  </si>
  <si>
    <t>López Torres Jorge</t>
  </si>
  <si>
    <t>431S</t>
  </si>
  <si>
    <t>Madera Valdéz  Carlos Iván</t>
  </si>
  <si>
    <t>Departamento 2 CAP Distrito 1 Tequila</t>
  </si>
  <si>
    <t>213S</t>
  </si>
  <si>
    <t>Aguirre Valle Jorge Alejandro</t>
  </si>
  <si>
    <t>439S</t>
  </si>
  <si>
    <t xml:space="preserve">Castañeda Delgado Priscila </t>
  </si>
  <si>
    <t>Departamento 3 CAP Distrito 1 Tala</t>
  </si>
  <si>
    <t>216S</t>
  </si>
  <si>
    <t>Herrera Delgadillo Laura Elena</t>
  </si>
  <si>
    <t>438S</t>
  </si>
  <si>
    <t>Ramírez Osorio Luis Iván</t>
  </si>
  <si>
    <t>Departamento 4 CAP Distrito 1 Ixtlahuacan</t>
  </si>
  <si>
    <t>217S</t>
  </si>
  <si>
    <t>Rodríguez Rivera Noemí</t>
  </si>
  <si>
    <t>429S</t>
  </si>
  <si>
    <t>Cortés Castro Maribel</t>
  </si>
  <si>
    <t>Departamento 5 CAP Distrito 2 Lagos de Moreno</t>
  </si>
  <si>
    <t>046S</t>
  </si>
  <si>
    <t>Hernández Guzmán Jesús</t>
  </si>
  <si>
    <t>170S</t>
  </si>
  <si>
    <t>Campos Romero Adolfo</t>
  </si>
  <si>
    <t>314S</t>
  </si>
  <si>
    <t>X Ortiz Bertha Leticia</t>
  </si>
  <si>
    <t>316S</t>
  </si>
  <si>
    <t>Enríquez López Antonio</t>
  </si>
  <si>
    <t>440S</t>
  </si>
  <si>
    <t>Macías Hernández Miriam Verónica</t>
  </si>
  <si>
    <t>441S</t>
  </si>
  <si>
    <t>Rojas Pérez Juan Manuel</t>
  </si>
  <si>
    <t>Departamento 6 CAP Distrito 3 Tepatitlán  de Morelos</t>
  </si>
  <si>
    <t>048S</t>
  </si>
  <si>
    <t>De La Torre Luna Pío Alberto</t>
  </si>
  <si>
    <t>218S</t>
  </si>
  <si>
    <t>Jiménez González José Alejandro</t>
  </si>
  <si>
    <t>219S</t>
  </si>
  <si>
    <t>García Santos César</t>
  </si>
  <si>
    <t>317S</t>
  </si>
  <si>
    <t>Vázquez Jiménez Luis Felipe De Jesús</t>
  </si>
  <si>
    <t>536S</t>
  </si>
  <si>
    <t>Nario Delgado María Bianel</t>
  </si>
  <si>
    <t>López Torres Maria Guadalupe</t>
  </si>
  <si>
    <t>Departamento 7 CAP Distrito 4 Zapopan</t>
  </si>
  <si>
    <t>211S</t>
  </si>
  <si>
    <t>Limón Solórzano Humberto</t>
  </si>
  <si>
    <t>255S</t>
  </si>
  <si>
    <t>García Sánchez Leonardo</t>
  </si>
  <si>
    <t>415S</t>
  </si>
  <si>
    <t>Vital Gutiérrez Fela Elizabeth</t>
  </si>
  <si>
    <t>432S</t>
  </si>
  <si>
    <t>Rivera Escamilla Humberto</t>
  </si>
  <si>
    <t>444S</t>
  </si>
  <si>
    <t>Salazar Mendoza Ricardo Enrique</t>
  </si>
  <si>
    <t>543S</t>
  </si>
  <si>
    <t>Martínez Flores Mario Ernesto</t>
  </si>
  <si>
    <t>Departamento 8 CAP Distrito 5 Puerto Vallarta</t>
  </si>
  <si>
    <t>410S</t>
  </si>
  <si>
    <t>Maldonado Peña Rosalba</t>
  </si>
  <si>
    <t>411S</t>
  </si>
  <si>
    <t>Padilla  Galindo  Juan Ramón</t>
  </si>
  <si>
    <t>412S</t>
  </si>
  <si>
    <t>Guerra Anaya Joel</t>
  </si>
  <si>
    <t>413S</t>
  </si>
  <si>
    <t>Castellón Álvarez Luz Divina</t>
  </si>
  <si>
    <t>540S</t>
  </si>
  <si>
    <t>Díaz Rodríguez Edgar Jesús</t>
  </si>
  <si>
    <t>Departamento 9 CAP Distrito 5 Atenguillo</t>
  </si>
  <si>
    <t>324S</t>
  </si>
  <si>
    <t>Rubio García José De Jesús</t>
  </si>
  <si>
    <t>352S</t>
  </si>
  <si>
    <t>Cruz Landázuri Nancy Elizabeth</t>
  </si>
  <si>
    <t>Departamento 10 CAP Distrito 6 Zapopan</t>
  </si>
  <si>
    <t>404S</t>
  </si>
  <si>
    <t>Hernández Silva Abril Elizabeth</t>
  </si>
  <si>
    <t>414S</t>
  </si>
  <si>
    <t>Gómez Muñíz Dámaris</t>
  </si>
  <si>
    <t>451S</t>
  </si>
  <si>
    <t>Rodríguez Borgaro Benjamín</t>
  </si>
  <si>
    <t>533S</t>
  </si>
  <si>
    <t>González Colín Alan Gabriel</t>
  </si>
  <si>
    <t>545S</t>
  </si>
  <si>
    <t>Rivas González Omar Felipe</t>
  </si>
  <si>
    <t>Departamento 11 CAP Distrito 7 Tlaquepaque</t>
  </si>
  <si>
    <t>007S</t>
  </si>
  <si>
    <t>Medina Romo Tadeo De Jesús</t>
  </si>
  <si>
    <t>234S</t>
  </si>
  <si>
    <t>Gómez Ponce Abraham</t>
  </si>
  <si>
    <t>406S</t>
  </si>
  <si>
    <t>Hernández Flores Mario Alberto</t>
  </si>
  <si>
    <t>407S</t>
  </si>
  <si>
    <t>Ugalde Villarreal Estefanía</t>
  </si>
  <si>
    <t>433S</t>
  </si>
  <si>
    <t xml:space="preserve">Martín Ramírez Alma Claudia </t>
  </si>
  <si>
    <t>Departamento 12 CAP Distrito 8 Guadalajara</t>
  </si>
  <si>
    <t>232S</t>
  </si>
  <si>
    <t>García Rodríguez María De Jesús</t>
  </si>
  <si>
    <t>337S</t>
  </si>
  <si>
    <t>Ortiz Gutiérrez José Alejandro</t>
  </si>
  <si>
    <t>401S</t>
  </si>
  <si>
    <t>Becerra Padilla Silvia Del Carmen</t>
  </si>
  <si>
    <t>529S</t>
  </si>
  <si>
    <t>Mercado González Cesar Arturo</t>
  </si>
  <si>
    <t>537S</t>
  </si>
  <si>
    <t>López Martín Maritza Jazmin</t>
  </si>
  <si>
    <t>Departamento 13 CAP Distrito 9 Guadalajara</t>
  </si>
  <si>
    <t>205S</t>
  </si>
  <si>
    <t>García Iñiguez Alva Sareth</t>
  </si>
  <si>
    <t>331S</t>
  </si>
  <si>
    <t>Solórzano González Luis Fernando</t>
  </si>
  <si>
    <t>400S</t>
  </si>
  <si>
    <t>Becerra Franco Mario Alberto</t>
  </si>
  <si>
    <t>402S</t>
  </si>
  <si>
    <t>Flores Cárdenas Ricardo</t>
  </si>
  <si>
    <t>403S</t>
  </si>
  <si>
    <t>Arrezola Jiménez Vicente</t>
  </si>
  <si>
    <t>416S</t>
  </si>
  <si>
    <t>Zúñiga Anguiano Susana Alejandra</t>
  </si>
  <si>
    <t>Departamento 14 CAP Distrito 10 Zapopan</t>
  </si>
  <si>
    <t>146S0</t>
  </si>
  <si>
    <t>Uribe Saldaña Elsa Rosario</t>
  </si>
  <si>
    <t>199S</t>
  </si>
  <si>
    <t>Saldaña Torres Luis Alberto</t>
  </si>
  <si>
    <t>417S</t>
  </si>
  <si>
    <t>Jiménez Romo Nayeli Deyanira</t>
  </si>
  <si>
    <t>418S</t>
  </si>
  <si>
    <t>Alvarado Pulido Fernando</t>
  </si>
  <si>
    <t>425S</t>
  </si>
  <si>
    <t>Hernández Quintero Luis Axel</t>
  </si>
  <si>
    <t>426S</t>
  </si>
  <si>
    <t>Córdova Montero Laura Patricia</t>
  </si>
  <si>
    <t>Departamento 15 CAP Distrito 11 Guadalajara</t>
  </si>
  <si>
    <t>204S</t>
  </si>
  <si>
    <t>Galindo Armas Iván Deodato</t>
  </si>
  <si>
    <t>270S</t>
  </si>
  <si>
    <t>Salazar Aguilar Nayeli Gabriela</t>
  </si>
  <si>
    <t>366S</t>
  </si>
  <si>
    <t>Ulloa Chávez José Augusto</t>
  </si>
  <si>
    <t>395S</t>
  </si>
  <si>
    <t>Olmos Báez Brenda Elizabeth</t>
  </si>
  <si>
    <t>409S</t>
  </si>
  <si>
    <t>Cárdenas  Gándara  Daniel</t>
  </si>
  <si>
    <t>Departamento 16 CAP Distrito 12 Guadalajara</t>
  </si>
  <si>
    <t>018S</t>
  </si>
  <si>
    <t>Moreno Delgado Sofía Berenice</t>
  </si>
  <si>
    <t>329S</t>
  </si>
  <si>
    <t>Ramírez Huerta Luis Enrique</t>
  </si>
  <si>
    <t>427S</t>
  </si>
  <si>
    <t>Guzmán Ruvalcaba Oscar Bernardo</t>
  </si>
  <si>
    <t>445S</t>
  </si>
  <si>
    <t>Paz Cerpa Laura Stefanía</t>
  </si>
  <si>
    <t>446S</t>
  </si>
  <si>
    <t>Castellón Moreno David</t>
  </si>
  <si>
    <t>Departamento 17 CAP Distrito 13 Guadalajara</t>
  </si>
  <si>
    <t>020S</t>
  </si>
  <si>
    <t>Martínez Franco Yolanda</t>
  </si>
  <si>
    <t>323S</t>
  </si>
  <si>
    <t>Reyes Reyes Bertha Rocio</t>
  </si>
  <si>
    <t>336S</t>
  </si>
  <si>
    <t>Sandoval Murillo Beatríz Alejandra</t>
  </si>
  <si>
    <t>391S</t>
  </si>
  <si>
    <t>Bello González Laura Alma Delia</t>
  </si>
  <si>
    <t>447S</t>
  </si>
  <si>
    <t>Cueva Camberos Nicolás</t>
  </si>
  <si>
    <t>539S</t>
  </si>
  <si>
    <t>Gheno Gutiérrez Alberto</t>
  </si>
  <si>
    <t>Departamento 18 CAP Distrito 14 Guadalajara</t>
  </si>
  <si>
    <t>021S</t>
  </si>
  <si>
    <t>Martínez Maldonado Leticia</t>
  </si>
  <si>
    <t>103S</t>
  </si>
  <si>
    <t>Sánchez Navarro César Arturo</t>
  </si>
  <si>
    <t>206S</t>
  </si>
  <si>
    <t>González Huerta Martín</t>
  </si>
  <si>
    <t>448S</t>
  </si>
  <si>
    <t>Sierra Sánchez Juan Pablo</t>
  </si>
  <si>
    <t>530S</t>
  </si>
  <si>
    <t>De La Cruz Ruiz Julissa Isabel</t>
  </si>
  <si>
    <t>542S</t>
  </si>
  <si>
    <t>Cervantes Carrillo Siria Alejandra</t>
  </si>
  <si>
    <t>Departamento 19 CAP Distrito 15 La Barca</t>
  </si>
  <si>
    <t>118s</t>
  </si>
  <si>
    <t>Mares Barajas María Teresa</t>
  </si>
  <si>
    <t>343S</t>
  </si>
  <si>
    <t>Pérez Ixta Laura</t>
  </si>
  <si>
    <t>394S</t>
  </si>
  <si>
    <t>Estrada Rodríguez Ari Yunuen</t>
  </si>
  <si>
    <t>397S</t>
  </si>
  <si>
    <t>García Linares Rafaela</t>
  </si>
  <si>
    <t>434S</t>
  </si>
  <si>
    <t xml:space="preserve">Quezada Bravo Ponciano </t>
  </si>
  <si>
    <t>449S</t>
  </si>
  <si>
    <t xml:space="preserve">López Palomar Sonia </t>
  </si>
  <si>
    <t>Departamento 20 CAP Distrito 16 Tlaquepaque</t>
  </si>
  <si>
    <t>067S</t>
  </si>
  <si>
    <t>Rodríguez León Carmen María</t>
  </si>
  <si>
    <t>210S</t>
  </si>
  <si>
    <t>Ramírez Martínez Isaac Francisco</t>
  </si>
  <si>
    <t>250S</t>
  </si>
  <si>
    <t>Álvarez Arredondo Carlos</t>
  </si>
  <si>
    <t>387S</t>
  </si>
  <si>
    <t>Segovia Amaya Susana</t>
  </si>
  <si>
    <t>Departamento 21 CAP Distrito 17 Jocotepec</t>
  </si>
  <si>
    <t>332S</t>
  </si>
  <si>
    <t>Rodríguez Fernández Gerardo Ramón</t>
  </si>
  <si>
    <t>349S</t>
  </si>
  <si>
    <t>Bolaños Martínez Berenice</t>
  </si>
  <si>
    <t>351S</t>
  </si>
  <si>
    <t>Contreras Contreras Felipe</t>
  </si>
  <si>
    <t>419S</t>
  </si>
  <si>
    <t>Hernández Ramírez Ricardo</t>
  </si>
  <si>
    <t>420s</t>
  </si>
  <si>
    <t>Amezcua Plascencia Claudia</t>
  </si>
  <si>
    <t>421S</t>
  </si>
  <si>
    <t>Martínez Coraza María Antonieta</t>
  </si>
  <si>
    <t>435S</t>
  </si>
  <si>
    <t>Hernández Cordova Oscar</t>
  </si>
  <si>
    <t>Departamento 22 CAP Distrito 17 Zapotlanejo</t>
  </si>
  <si>
    <t>436S</t>
  </si>
  <si>
    <t>Cortés García Elizabeth</t>
  </si>
  <si>
    <t>437S</t>
  </si>
  <si>
    <t>Sahagún Orozco Sebastián</t>
  </si>
  <si>
    <t>Departamento 23 CAP Distrito 18 Autlán de Navarro</t>
  </si>
  <si>
    <t>095S</t>
  </si>
  <si>
    <t>Sánchez Calderón Leopoldo</t>
  </si>
  <si>
    <t>239S</t>
  </si>
  <si>
    <t>Sánchez Calderón Carlos Omar</t>
  </si>
  <si>
    <t>392S</t>
  </si>
  <si>
    <t>Cortés Jiménez Noemí</t>
  </si>
  <si>
    <t>398S</t>
  </si>
  <si>
    <t>Cortés Padilla Juan Carlos</t>
  </si>
  <si>
    <t>399S</t>
  </si>
  <si>
    <t>Castillo Ramos Rigoberto José</t>
  </si>
  <si>
    <t>428S</t>
  </si>
  <si>
    <t>Jinéz Aguilar Joaquín Esteban</t>
  </si>
  <si>
    <t>Departamento 24 CAP Distrito 18 Ameca</t>
  </si>
  <si>
    <t>074S</t>
  </si>
  <si>
    <t>González Preciado Rocío</t>
  </si>
  <si>
    <t>452S</t>
  </si>
  <si>
    <t>Jáuregui García Martín Octavio</t>
  </si>
  <si>
    <t>Departamento 25 CAP Distrito 19 Zapotlán El Grande</t>
  </si>
  <si>
    <t>031S</t>
  </si>
  <si>
    <t>Rodríguez Orozco José Efraín</t>
  </si>
  <si>
    <t>237S</t>
  </si>
  <si>
    <t>Jiménez Preciado Lorena</t>
  </si>
  <si>
    <t>393S</t>
  </si>
  <si>
    <t>Pérez García Edith Zulema</t>
  </si>
  <si>
    <t>422S</t>
  </si>
  <si>
    <t>Galindo Larios María Del Carmen Lucia</t>
  </si>
  <si>
    <t>423S</t>
  </si>
  <si>
    <t>Vázquez López Maribel</t>
  </si>
  <si>
    <t>424S</t>
  </si>
  <si>
    <t>Frias Bracamontes Giovanni</t>
  </si>
  <si>
    <t>Departamento 26 CAP Distrito 20 Tonalá</t>
  </si>
  <si>
    <t>249S</t>
  </si>
  <si>
    <t>Ruíz Fernández Gema Rocío</t>
  </si>
  <si>
    <t>386S</t>
  </si>
  <si>
    <t>Banda Castellón Dante Enrique</t>
  </si>
  <si>
    <t>388S</t>
  </si>
  <si>
    <t>Rodríguez Borgaro Martha Beatriz</t>
  </si>
  <si>
    <t>443S</t>
  </si>
  <si>
    <t>Solis Serrato Miriam Guadalupe</t>
  </si>
  <si>
    <t>544S</t>
  </si>
  <si>
    <t>Alatorre  Martínez Angelica</t>
  </si>
  <si>
    <t>Departamento 29 ORG Distrito 1 Colotlán</t>
  </si>
  <si>
    <t>085S</t>
  </si>
  <si>
    <t>Bahena Adame Moisés</t>
  </si>
  <si>
    <t>167S</t>
  </si>
  <si>
    <t>Castro Solano Ramón</t>
  </si>
  <si>
    <t>173S</t>
  </si>
  <si>
    <t>Sánchez Ávila Oscar</t>
  </si>
  <si>
    <t>492S</t>
  </si>
  <si>
    <t>Márquez Huízar Gilberto</t>
  </si>
  <si>
    <t>493S</t>
  </si>
  <si>
    <t>Torres López Sergio</t>
  </si>
  <si>
    <t>Departamento 30 ORG Distrito 1 Tequila</t>
  </si>
  <si>
    <t>165S</t>
  </si>
  <si>
    <t>Torres Calderón Francisco</t>
  </si>
  <si>
    <t>456S</t>
  </si>
  <si>
    <t>Velázquez Ortega Juan</t>
  </si>
  <si>
    <t>Departamento 31 ORG Distrito 1 Tala</t>
  </si>
  <si>
    <t>485S</t>
  </si>
  <si>
    <t>Torres Carrillo Ernesto</t>
  </si>
  <si>
    <t>550S</t>
  </si>
  <si>
    <t>Aguilar Aranda Lourdes Margarita</t>
  </si>
  <si>
    <t>Departamento 32 ORG Distrito 1 Ixtlahuacan</t>
  </si>
  <si>
    <t>488S</t>
  </si>
  <si>
    <t>Sanguino Serrato Eduardo</t>
  </si>
  <si>
    <t>494S</t>
  </si>
  <si>
    <t>López Parada Rene</t>
  </si>
  <si>
    <t>Departamento 33 ORG Distrito 2 Lagos de Moreno</t>
  </si>
  <si>
    <t>045S</t>
  </si>
  <si>
    <t>Ortega Contreras Francisco Samuel</t>
  </si>
  <si>
    <t>172S</t>
  </si>
  <si>
    <t>Padilla Domínguez Ernesto</t>
  </si>
  <si>
    <t>378S</t>
  </si>
  <si>
    <t>Pedroza Perea José Gregorio</t>
  </si>
  <si>
    <t>379S</t>
  </si>
  <si>
    <t>Ramírez Zapata Juan Manuel</t>
  </si>
  <si>
    <t>382S</t>
  </si>
  <si>
    <t>Reyes Veloz Martha Eugenia</t>
  </si>
  <si>
    <t>383S</t>
  </si>
  <si>
    <t>Ponce Liceaga Luis Daniel</t>
  </si>
  <si>
    <t>Departamento 34 ORG Distrito 3 Tepatitlán de Morelos</t>
  </si>
  <si>
    <t>049S</t>
  </si>
  <si>
    <t>Hernández Orozco Laura Janet</t>
  </si>
  <si>
    <t>195S</t>
  </si>
  <si>
    <t>Navarro Anguiano Quirino</t>
  </si>
  <si>
    <t>198s</t>
  </si>
  <si>
    <t>Gómez Guzmán Juan</t>
  </si>
  <si>
    <t>473S</t>
  </si>
  <si>
    <t>Torres De Anda Martin</t>
  </si>
  <si>
    <t>474S</t>
  </si>
  <si>
    <t>Navarro Robledo Jorge Luis</t>
  </si>
  <si>
    <t>512S</t>
  </si>
  <si>
    <t>Casillas Ulloa Yazahí</t>
  </si>
  <si>
    <t>Departamento 35 ORG Distrito 4 Zapopan</t>
  </si>
  <si>
    <t>287S</t>
  </si>
  <si>
    <t>Castro González Jorge</t>
  </si>
  <si>
    <t>293S</t>
  </si>
  <si>
    <t>Jiménez Gutiérrez Jesica</t>
  </si>
  <si>
    <t>376S</t>
  </si>
  <si>
    <t>Banda Nuño Enrique</t>
  </si>
  <si>
    <t>457S</t>
  </si>
  <si>
    <t>Ramírez Ruíz Edsel Gamaliel</t>
  </si>
  <si>
    <t>491S</t>
  </si>
  <si>
    <t>Arreola Gutiérrez Hector Rodrigo</t>
  </si>
  <si>
    <t>500S</t>
  </si>
  <si>
    <t>Plascencia Noriega Salvador</t>
  </si>
  <si>
    <t>Departamento 36 ORG Distrito 5 Puerto Vallarta</t>
  </si>
  <si>
    <t>157S</t>
  </si>
  <si>
    <t>Preciado Ríos Mauro Arturo</t>
  </si>
  <si>
    <t>160S</t>
  </si>
  <si>
    <t>Ruíz Martínez Fredy Joaquín</t>
  </si>
  <si>
    <t>384S</t>
  </si>
  <si>
    <t>Segura Hernández Gildardo Nicolás Ivan</t>
  </si>
  <si>
    <t>385S</t>
  </si>
  <si>
    <t>Rodríguez Ramírez José Luis</t>
  </si>
  <si>
    <t>518S</t>
  </si>
  <si>
    <t>Jiménez Ruelas Francisco Javier</t>
  </si>
  <si>
    <t>Departamento 37 ORG Distrito 5 Atenguillo</t>
  </si>
  <si>
    <t>158S</t>
  </si>
  <si>
    <t>Barba Rivera Saúl</t>
  </si>
  <si>
    <t>377S</t>
  </si>
  <si>
    <t>Gaspar Ramírez Isidro</t>
  </si>
  <si>
    <t>Departamento 38 ORG Distrito 6 Zapopan</t>
  </si>
  <si>
    <t>263S</t>
  </si>
  <si>
    <t>Valdéz González Rodolfo</t>
  </si>
  <si>
    <t>458S</t>
  </si>
  <si>
    <t>Aceves Rosales Wilfrido</t>
  </si>
  <si>
    <t>465S</t>
  </si>
  <si>
    <t>Vidal Flores Carlos Francisco</t>
  </si>
  <si>
    <t>471S</t>
  </si>
  <si>
    <t>Ramos Tejeda Gerardo</t>
  </si>
  <si>
    <t>490S</t>
  </si>
  <si>
    <t>Torres Aguilar Jorge</t>
  </si>
  <si>
    <t>515S</t>
  </si>
  <si>
    <t>Rodríguez Abad José Arsenio</t>
  </si>
  <si>
    <t>Departamento 39 ORG Distrito 7 Tlaquepaque</t>
  </si>
  <si>
    <t>459S</t>
  </si>
  <si>
    <t>Cruz Ochoa Arisbel Marilú</t>
  </si>
  <si>
    <t>470S</t>
  </si>
  <si>
    <t>Flores Gómez Miguel</t>
  </si>
  <si>
    <t>489S</t>
  </si>
  <si>
    <t>García Gómez Sergio Alejandro</t>
  </si>
  <si>
    <t>507S</t>
  </si>
  <si>
    <t>Rodríguez Santoyo  Luis Manuel</t>
  </si>
  <si>
    <t>520S</t>
  </si>
  <si>
    <t>Padilla Montiel Sergio Abraham</t>
  </si>
  <si>
    <t>553S</t>
  </si>
  <si>
    <t>Olvera Padilla José Rodrigo</t>
  </si>
  <si>
    <t>Departamento 40 ORG Distrito 8 Guadalajara</t>
  </si>
  <si>
    <t>268S</t>
  </si>
  <si>
    <t>Zuno Ruíz Gustavo</t>
  </si>
  <si>
    <t>466S</t>
  </si>
  <si>
    <t>Aguilar Moran Maricela Jeanette</t>
  </si>
  <si>
    <t>467S</t>
  </si>
  <si>
    <t>Valdez Vázquez César</t>
  </si>
  <si>
    <t>468S</t>
  </si>
  <si>
    <t>Chausse Soto Clay Paul</t>
  </si>
  <si>
    <t>469S</t>
  </si>
  <si>
    <t>Cúellar López Miguel Angel</t>
  </si>
  <si>
    <t>532S</t>
  </si>
  <si>
    <t>Sahagún Ocampo Ana Karina</t>
  </si>
  <si>
    <t>Departamento 41 ORG Distrito 9 Guadalajara</t>
  </si>
  <si>
    <t>261S</t>
  </si>
  <si>
    <t>Uribe Lepe Luis Miguel</t>
  </si>
  <si>
    <t>479S</t>
  </si>
  <si>
    <t>Pulido Maciel Blanca Estela</t>
  </si>
  <si>
    <t>508S</t>
  </si>
  <si>
    <t xml:space="preserve">Orozco Dueñas  Luz Maria </t>
  </si>
  <si>
    <t>516S</t>
  </si>
  <si>
    <t>Reynoso Ochoa Ricardo Antonio</t>
  </si>
  <si>
    <t>521S</t>
  </si>
  <si>
    <t>Brambila Cueto Christian Iván</t>
  </si>
  <si>
    <t>522S</t>
  </si>
  <si>
    <t>De León Rivas Roberto Carlos</t>
  </si>
  <si>
    <t>Departamento 42 ORG Distrito 10 Zapopan</t>
  </si>
  <si>
    <t>277S</t>
  </si>
  <si>
    <t>Herrera Hernández Jonathan</t>
  </si>
  <si>
    <t>361S</t>
  </si>
  <si>
    <t>Acosta Silva Alberto</t>
  </si>
  <si>
    <t>464S</t>
  </si>
  <si>
    <t>Cruz Alvarado Salvador</t>
  </si>
  <si>
    <t>478S</t>
  </si>
  <si>
    <t>Moreno Soto Elsa Maricela</t>
  </si>
  <si>
    <t>509S</t>
  </si>
  <si>
    <t>Salazar Cosio Verónica Elisa</t>
  </si>
  <si>
    <t>523S</t>
  </si>
  <si>
    <t>Moreno Delgado José Ramón</t>
  </si>
  <si>
    <t>Departamento 43 ORG Distrito 11 Guadalajara</t>
  </si>
  <si>
    <t>503S</t>
  </si>
  <si>
    <t>Rodríguez García José Luís</t>
  </si>
  <si>
    <t>505S</t>
  </si>
  <si>
    <t xml:space="preserve">Berni Castañón Jesús Salvador Ivan </t>
  </si>
  <si>
    <t>506S</t>
  </si>
  <si>
    <t>Moreno Tamayo Guillermo</t>
  </si>
  <si>
    <t>535S</t>
  </si>
  <si>
    <t>Gutiérrez Zamarripa César Adrian</t>
  </si>
  <si>
    <t>538S</t>
  </si>
  <si>
    <t>Servín Jiménez José Manuel</t>
  </si>
  <si>
    <t>551S</t>
  </si>
  <si>
    <t>Torres Reyes Gerardo De Jesús</t>
  </si>
  <si>
    <t>Departamento 44 ORG Distrito 12 Guadalajara</t>
  </si>
  <si>
    <t>282S</t>
  </si>
  <si>
    <t>Delgado Landeros Juan Luis</t>
  </si>
  <si>
    <t>283S</t>
  </si>
  <si>
    <t>González Anguiano Efraín</t>
  </si>
  <si>
    <t>501S</t>
  </si>
  <si>
    <t>Medel García Filiberto</t>
  </si>
  <si>
    <t>504S</t>
  </si>
  <si>
    <t>Martínez Contreras Hugo Adrián</t>
  </si>
  <si>
    <t>524S</t>
  </si>
  <si>
    <t>Aguilar Fabris Juan Ignacio</t>
  </si>
  <si>
    <t>531S</t>
  </si>
  <si>
    <t>Quintero Chávez Pablo Omar</t>
  </si>
  <si>
    <t>Departamento 45 ORG Distrito 13 Guadalajara</t>
  </si>
  <si>
    <t>453S</t>
  </si>
  <si>
    <t>Godinez Terriquez Fernando</t>
  </si>
  <si>
    <t>502S</t>
  </si>
  <si>
    <t>Sanchez Ramos Claudia Rocio</t>
  </si>
  <si>
    <t>Naranjo Castellanos Adrián</t>
  </si>
  <si>
    <t>547S</t>
  </si>
  <si>
    <t>López Portillo Orozco Veronica</t>
  </si>
  <si>
    <t>548S</t>
  </si>
  <si>
    <t>Almada González Margarita</t>
  </si>
  <si>
    <t>549S</t>
  </si>
  <si>
    <t>García  Cumplido César Adrián</t>
  </si>
  <si>
    <t>Departamento 46 ORG Distrito 14 Guadalajara</t>
  </si>
  <si>
    <t>291S</t>
  </si>
  <si>
    <t>Martínez Castro Adolfo Ernesto</t>
  </si>
  <si>
    <t>454S</t>
  </si>
  <si>
    <t>Ruiz Ascencio Leopoldo</t>
  </si>
  <si>
    <t>481S</t>
  </si>
  <si>
    <t>Pérez Fuentes Carlos Alberto</t>
  </si>
  <si>
    <t>482S</t>
  </si>
  <si>
    <t>Acero Carrillo Cristhian Omar</t>
  </si>
  <si>
    <t>483S</t>
  </si>
  <si>
    <t>Guevara Morelos Juan José</t>
  </si>
  <si>
    <t>498S</t>
  </si>
  <si>
    <t>Aguilera Luja Karen Cesia</t>
  </si>
  <si>
    <t>Departamento 47 ORG Distrito 15 La Barca</t>
  </si>
  <si>
    <t>186S</t>
  </si>
  <si>
    <t>Cárdenas Ramirez Hector Javier</t>
  </si>
  <si>
    <t>460S</t>
  </si>
  <si>
    <t>Garza Trujillo Julio Cesar</t>
  </si>
  <si>
    <t>462S</t>
  </si>
  <si>
    <t>Miranda García Alberto</t>
  </si>
  <si>
    <t>475S</t>
  </si>
  <si>
    <t>Bravo Saldate Ignacio</t>
  </si>
  <si>
    <t>513S</t>
  </si>
  <si>
    <t>Alcala Nuñez Isai Alejandro</t>
  </si>
  <si>
    <t>514S</t>
  </si>
  <si>
    <t>Durán Cruz Miguel Angel</t>
  </si>
  <si>
    <t>Departamento 48 ORG Distrito 16 Tlaquepaque</t>
  </si>
  <si>
    <t>296S</t>
  </si>
  <si>
    <t>Talamantes Michel María Alejandra</t>
  </si>
  <si>
    <t>301S</t>
  </si>
  <si>
    <t>Delgado Covarrubias Alfredo</t>
  </si>
  <si>
    <t>472S</t>
  </si>
  <si>
    <t>Reveles Torres Jose Carlos</t>
  </si>
  <si>
    <t>486S</t>
  </si>
  <si>
    <t xml:space="preserve"> Yong Avelar Edgar Idai</t>
  </si>
  <si>
    <t>487S</t>
  </si>
  <si>
    <t>Villanueva Bautista Salvador</t>
  </si>
  <si>
    <t>496S</t>
  </si>
  <si>
    <t>Ibarra Ramírez José Miguel</t>
  </si>
  <si>
    <t>Departamento 49 ORG Distrito 17 Jocotepec</t>
  </si>
  <si>
    <t>347S</t>
  </si>
  <si>
    <t>Franco Euyoque Pedro Alberto</t>
  </si>
  <si>
    <t>463S</t>
  </si>
  <si>
    <t>Medeles Córdova Alicia</t>
  </si>
  <si>
    <t>476S</t>
  </si>
  <si>
    <t>Zaragoza Laureano Gladis Yesenia</t>
  </si>
  <si>
    <t>477S</t>
  </si>
  <si>
    <t>Molina Ramirez Moises</t>
  </si>
  <si>
    <t>510S</t>
  </si>
  <si>
    <t>Oceguera Salmerón Alfredo</t>
  </si>
  <si>
    <t>511S</t>
  </si>
  <si>
    <t xml:space="preserve">Hernández Ramírez Edrick </t>
  </si>
  <si>
    <t>Departamento 50 ORG Distrito 17 Zapotlanejo</t>
  </si>
  <si>
    <t>363S</t>
  </si>
  <si>
    <t>Zubieta Iñiguez Sandro Antonio</t>
  </si>
  <si>
    <t>461S</t>
  </si>
  <si>
    <t>Del Monte Monroy Luis Eduardo</t>
  </si>
  <si>
    <t>Departamento 51 ORG Distrito 18 Autlán de Navarro</t>
  </si>
  <si>
    <t>175S</t>
  </si>
  <si>
    <t>Gómez Rosales Abel</t>
  </si>
  <si>
    <t>181S</t>
  </si>
  <si>
    <t>Celis Torreros Juan José</t>
  </si>
  <si>
    <t>183S</t>
  </si>
  <si>
    <t>Zamora Llamas Angel</t>
  </si>
  <si>
    <t>271S</t>
  </si>
  <si>
    <t>Castillo Pérez Ernesto</t>
  </si>
  <si>
    <t>380S</t>
  </si>
  <si>
    <t>Gómez Ruíz Hugo Eduardo</t>
  </si>
  <si>
    <t>381S</t>
  </si>
  <si>
    <t>Horta Figueroa José Guadalupe</t>
  </si>
  <si>
    <t>Departamento 52 ORG Distrito 18 Ameca</t>
  </si>
  <si>
    <t>180S</t>
  </si>
  <si>
    <t>Mestas Avilés Jaime</t>
  </si>
  <si>
    <t>182S</t>
  </si>
  <si>
    <t>Pérez Topete Omar René</t>
  </si>
  <si>
    <t>Departamento 53 ORG Distrito 19 Zapotlán el Grande</t>
  </si>
  <si>
    <t>155S</t>
  </si>
  <si>
    <t>Cortés Pulido Antonio</t>
  </si>
  <si>
    <t>177S</t>
  </si>
  <si>
    <t>Villa Galván Eduardo</t>
  </si>
  <si>
    <t>178S</t>
  </si>
  <si>
    <t>Alvarez Silva Joel</t>
  </si>
  <si>
    <t>184S</t>
  </si>
  <si>
    <t>Gutiérrez Villalvazo Oscar</t>
  </si>
  <si>
    <t>236S</t>
  </si>
  <si>
    <t>Jiménez Macias Rafael</t>
  </si>
  <si>
    <t>527S</t>
  </si>
  <si>
    <t>Hernández Guerrero Carlos Alfonso</t>
  </si>
  <si>
    <t>Departamento 54 ORG Distrito 20 Tonala</t>
  </si>
  <si>
    <t>161S</t>
  </si>
  <si>
    <t>Mares González Israel</t>
  </si>
  <si>
    <t>300S</t>
  </si>
  <si>
    <t>Jiménez Castillo Pablo Fernando</t>
  </si>
  <si>
    <t>455S</t>
  </si>
  <si>
    <t>Pool Jiménez Juan Carlos</t>
  </si>
  <si>
    <t>484S</t>
  </si>
  <si>
    <t>Covarrubias Plascencia Briana Areli</t>
  </si>
  <si>
    <t>495S</t>
  </si>
  <si>
    <t>Venegas Orozco Diego Armando</t>
  </si>
  <si>
    <t>528S</t>
  </si>
  <si>
    <t>Medina Becerra Cuauhtemoc</t>
  </si>
  <si>
    <t>Instituto Electoral y de Participación Ciudadana del Estado de Jalisco</t>
  </si>
  <si>
    <t xml:space="preserve"> Percepción Quincenal del 16/01/2012 al 31/01/2012  Consejos Distritales</t>
  </si>
  <si>
    <t>Dieta</t>
  </si>
  <si>
    <t>Retroactivo de dieta</t>
  </si>
  <si>
    <t>Departamento 1 Distrito 1</t>
  </si>
  <si>
    <t>Rivera Pérez Giovanni Joaquin</t>
  </si>
  <si>
    <t>Vázquez Mendoza Francisco</t>
  </si>
  <si>
    <t>Reyes Ruiz Mariana</t>
  </si>
  <si>
    <t>Jiménez Zepeda Alejandra</t>
  </si>
  <si>
    <t>Ramírez  Salazar Héctor</t>
  </si>
  <si>
    <t>Gallego Neri Guillermo Gustavo</t>
  </si>
  <si>
    <t>Zepeda  Olmos Carolina</t>
  </si>
  <si>
    <t>Buenrostro Jíménez Jesús</t>
  </si>
  <si>
    <t>Departamento 2 Distrito 2</t>
  </si>
  <si>
    <t>Gómez Espinoza Nidia Patricia</t>
  </si>
  <si>
    <t>Estrella Quintero Martin</t>
  </si>
  <si>
    <t>Nuñez Torres José Guadalupe</t>
  </si>
  <si>
    <t>Silva Guerrero Humberto</t>
  </si>
  <si>
    <t>Quevedo Flores Jorge Alberto</t>
  </si>
  <si>
    <t>Alvarado Ortíz Eduardo</t>
  </si>
  <si>
    <t>Pérez Y Pérez Amor Isabel</t>
  </si>
  <si>
    <t>Arias Cuevas Rafael Alberto</t>
  </si>
  <si>
    <t>Departamento 3 Distrito 3</t>
  </si>
  <si>
    <t>Solano Mendoza Mario Jorge</t>
  </si>
  <si>
    <t>Navarro González José Juan</t>
  </si>
  <si>
    <t>Serrano González Ernesto</t>
  </si>
  <si>
    <t>Varela Velázquez Hugo Ricardo</t>
  </si>
  <si>
    <t>Rodríguez Sánchez Salvador</t>
  </si>
  <si>
    <t>Ruiz Velazco Ruiz Velazco Rosa</t>
  </si>
  <si>
    <t>González Castellanos Fernando</t>
  </si>
  <si>
    <t>Haro De La Torre Wendy</t>
  </si>
  <si>
    <t>Departamento 4 Distrito 4</t>
  </si>
  <si>
    <t>Garzón Contreras Yyzl Eréndira</t>
  </si>
  <si>
    <t>Cornejo Flores Bruno Alejandro</t>
  </si>
  <si>
    <t>Mora Colmenares Guillermo</t>
  </si>
  <si>
    <t>Basulto Velasco Jorge</t>
  </si>
  <si>
    <t>Florido Alejo Angel Lorenzo</t>
  </si>
  <si>
    <t>Avila Martínez Maricela</t>
  </si>
  <si>
    <t>Villaseñor  Rivera Fabian</t>
  </si>
  <si>
    <t>Ortiz Ramírez Claudia María De La O.</t>
  </si>
  <si>
    <t>Departamento 5 Distrito 5</t>
  </si>
  <si>
    <t>Valderrama Cisneros Francisco Ernesto</t>
  </si>
  <si>
    <t>Magallanes De La Rosa Edgar</t>
  </si>
  <si>
    <t>García López Jorge Alejandro</t>
  </si>
  <si>
    <t>Peña Sánchez María Magdalena</t>
  </si>
  <si>
    <t>Castillón  Dueñas Dolores Patricia</t>
  </si>
  <si>
    <t>Rivera Gaviño Jenni Raquel</t>
  </si>
  <si>
    <t>Maldonado Ramírez Ernesto</t>
  </si>
  <si>
    <t>Cruz  Barraza José Irineo</t>
  </si>
  <si>
    <t>Departamento 6 Distrito 6</t>
  </si>
  <si>
    <t>Acosta Villavicencio Armando Bernardo</t>
  </si>
  <si>
    <t>González Guerra Núñez Ana Dora</t>
  </si>
  <si>
    <t>Ugarte Arce Ana Paula</t>
  </si>
  <si>
    <t>Navarro Flores Lorenzo</t>
  </si>
  <si>
    <t>Fuentes  Torres María Teresa</t>
  </si>
  <si>
    <t>Maciel Chávez Oscar Martín</t>
  </si>
  <si>
    <t>Aguilar Perez Julio Tonantziu</t>
  </si>
  <si>
    <t>Larios Fernández Jessica Gabriela</t>
  </si>
  <si>
    <t>Departamento 7 Distrito 7</t>
  </si>
  <si>
    <t>Macías Luna Juan Francisco</t>
  </si>
  <si>
    <t>Zúñiga Alvarez Guillermo Alejandro</t>
  </si>
  <si>
    <t>Zayas Hernández Ana Luisa</t>
  </si>
  <si>
    <t>Mozka Estrada Sayani</t>
  </si>
  <si>
    <t>Rivas Valenzuela Maritza</t>
  </si>
  <si>
    <t>García Tirado Daniela Guadalupe</t>
  </si>
  <si>
    <t>García Arteaga Roberto</t>
  </si>
  <si>
    <t>Acosta Orozco José Francisco</t>
  </si>
  <si>
    <t>Departamento 8 Distrito 8</t>
  </si>
  <si>
    <t xml:space="preserve">Corona  Sosa Jorge </t>
  </si>
  <si>
    <t xml:space="preserve">Alvarado  Pelayo  Beatríz Eugenia </t>
  </si>
  <si>
    <t xml:space="preserve">García  Martínez  Lidia Fabiola </t>
  </si>
  <si>
    <t xml:space="preserve">Asencio  Davila  Juan Francisco </t>
  </si>
  <si>
    <t xml:space="preserve">Barba  Núñez  María De Jesús </t>
  </si>
  <si>
    <t xml:space="preserve">Iturbide  Ramírez  Alejandra </t>
  </si>
  <si>
    <t>Villalobos Pérez Ricardo</t>
  </si>
  <si>
    <t>Ramos González Mario Alberto</t>
  </si>
  <si>
    <t>Departamento 9 Distrito 9</t>
  </si>
  <si>
    <t>Martín  Vallejo Cesar Antonio</t>
  </si>
  <si>
    <t>Ocegueda  Murguía  Jaime</t>
  </si>
  <si>
    <t>Brambila  Iñiguez  Elizabeth</t>
  </si>
  <si>
    <t xml:space="preserve">Contreras Mercado  Marco Antonio </t>
  </si>
  <si>
    <t xml:space="preserve">Morales  Guzmán  Jesús Carlos </t>
  </si>
  <si>
    <t>Rosas  Hernández  Pedro Antonio</t>
  </si>
  <si>
    <t xml:space="preserve">Sánchez  Mendoza  Angel Javier </t>
  </si>
  <si>
    <t>García Jaramillo Luis Enrique</t>
  </si>
  <si>
    <t>Departamento 10 Distrito 10</t>
  </si>
  <si>
    <t>Alfaro Herrera María Del Pilar</t>
  </si>
  <si>
    <t>Peña Mendoza Angel Gustavo</t>
  </si>
  <si>
    <t>Kassem Castro Lilian</t>
  </si>
  <si>
    <t>García González Celina</t>
  </si>
  <si>
    <t>Parra Salazar María  Guadalupe</t>
  </si>
  <si>
    <t>Muñoz  Murillo Guadalupe Araceli</t>
  </si>
  <si>
    <t>Jaramillo Ortega Francisco  Javier</t>
  </si>
  <si>
    <t>Mora  Plascencia David</t>
  </si>
  <si>
    <t>Departamento 11 Distrito 11</t>
  </si>
  <si>
    <t>Valencia Barragán Javier</t>
  </si>
  <si>
    <t>- Gutiérrez Jose Luis Enrique</t>
  </si>
  <si>
    <t>Palomino Jaime Adrian Felipe</t>
  </si>
  <si>
    <t>Muriá Tuñón Arnau</t>
  </si>
  <si>
    <t>Guerrerosantos  Arreola Ana Isabel</t>
  </si>
  <si>
    <t>García Iñiguez Rafael</t>
  </si>
  <si>
    <t>Jiménez Reynoso Francisco</t>
  </si>
  <si>
    <t>Argüello Michel Georgina</t>
  </si>
  <si>
    <t>Departamento 12 Distrito 12</t>
  </si>
  <si>
    <t>Rico Espinoza Rosa María</t>
  </si>
  <si>
    <t>Montes De Oca Valadez Gerardo</t>
  </si>
  <si>
    <t>Guerrero Sánchez Sergio Omar</t>
  </si>
  <si>
    <t>Gutiérrez Mejía Sergio Abel</t>
  </si>
  <si>
    <t>Avila Avila Baltazar</t>
  </si>
  <si>
    <t>Castañeda Castro José Antero</t>
  </si>
  <si>
    <t>Pérez Andrade Sonia Lilia</t>
  </si>
  <si>
    <t>Villalobos Gutiérrez Nancy</t>
  </si>
  <si>
    <t>Departamento 13 Distrito 13</t>
  </si>
  <si>
    <t>Martínez Martínez Jose Gabriel</t>
  </si>
  <si>
    <t>Peña Zárate Lina Isset</t>
  </si>
  <si>
    <t>Arámbula Meléndez Mario</t>
  </si>
  <si>
    <t>Ruvalcaba Corral Horacio</t>
  </si>
  <si>
    <t>Delgado Hinojosa Paula</t>
  </si>
  <si>
    <t>Leaño Gómez Laura Esther</t>
  </si>
  <si>
    <t>Carrillo Rodríguez Samuel Ricardo</t>
  </si>
  <si>
    <t>Becerra Sepúlveda Aurelio</t>
  </si>
  <si>
    <t>Departamento 14 Distrito 14</t>
  </si>
  <si>
    <t>Rebolledo Zuani Tania</t>
  </si>
  <si>
    <t>Cárdenas Correa Francisco Antonio</t>
  </si>
  <si>
    <t>Vicente Cruz Magdalena</t>
  </si>
  <si>
    <t>Ramos Ortega Tania</t>
  </si>
  <si>
    <t>Breceda Galvan Karla</t>
  </si>
  <si>
    <t>Martínez Chao Ciu Yen Alejandra</t>
  </si>
  <si>
    <t>Aguilera Guzmán Ismael</t>
  </si>
  <si>
    <t>Trujillo Soto Daniel Emmanuel</t>
  </si>
  <si>
    <t>Departamento 15 Distrito 15</t>
  </si>
  <si>
    <t xml:space="preserve">De La Mora  Álvarez  José De Jesús </t>
  </si>
  <si>
    <t xml:space="preserve">Cruz  Casillas  Fabiola </t>
  </si>
  <si>
    <t>Michel  Aguilar  Marisa</t>
  </si>
  <si>
    <t xml:space="preserve">Rubio  Hernández  Carmen Elia </t>
  </si>
  <si>
    <t>Martínez López  Arturo</t>
  </si>
  <si>
    <t xml:space="preserve">De La Cruz  Dominguez  Rafael </t>
  </si>
  <si>
    <t>Ibarra  Ramírez  Armando</t>
  </si>
  <si>
    <t xml:space="preserve">Becerra  Sepulveda  Ignacio </t>
  </si>
  <si>
    <t>Departamento 16 Distrito 16</t>
  </si>
  <si>
    <t>Alarcón Rodríguez Gerardo</t>
  </si>
  <si>
    <t>Padilla Montes Miguel Angel</t>
  </si>
  <si>
    <t>Moreno Muñoz Francisco Alonso</t>
  </si>
  <si>
    <t>Sánchez Moreno Jesús Alberto</t>
  </si>
  <si>
    <t>Bernal Ovando José Luis</t>
  </si>
  <si>
    <t>Paredes Velasco Adriana Gabriela</t>
  </si>
  <si>
    <t>Cortés Cornejo Fernando</t>
  </si>
  <si>
    <t>Castellanos Diaz Corina Elizabeth</t>
  </si>
  <si>
    <t>Departamento 17 Distrito 17</t>
  </si>
  <si>
    <t>Alfaro Rodríguez Héctor</t>
  </si>
  <si>
    <t>Ceja Arias Luis Ignacio</t>
  </si>
  <si>
    <t>González De Santiago María De Lourdes</t>
  </si>
  <si>
    <t>Nava Aldana Celso</t>
  </si>
  <si>
    <t>Cisneros  Hernández  Elías Fernando</t>
  </si>
  <si>
    <t xml:space="preserve">Lomelí  Guerra  Judith Marlene </t>
  </si>
  <si>
    <t xml:space="preserve">González  Solorzano Carlos Enrique </t>
  </si>
  <si>
    <t>Cázares  Alvarado  Rosa Angelica</t>
  </si>
  <si>
    <t>Departamento 18 Distrito 18</t>
  </si>
  <si>
    <t>Saldaña Castillón Emmanuel Pablo</t>
  </si>
  <si>
    <t>Torres Morquecho Rogelio</t>
  </si>
  <si>
    <t>Macías Cisneros Abel</t>
  </si>
  <si>
    <t>Novoa Navarrete Luis Sergio</t>
  </si>
  <si>
    <t>Jiménez García Jose Angel</t>
  </si>
  <si>
    <t>Guzmán Velazquez Rosa Elia</t>
  </si>
  <si>
    <t>Díaz Mendoza Carlos Alberto</t>
  </si>
  <si>
    <t>Díaz Prudencio Ricardo David</t>
  </si>
  <si>
    <t>Departamento 19 Distrito 19</t>
  </si>
  <si>
    <t>Ramos Aquino José Albertico</t>
  </si>
  <si>
    <t>Vázquez Barajas Roberto</t>
  </si>
  <si>
    <t>Ríos  Rodríguez Victor Genaro</t>
  </si>
  <si>
    <t>Padilla González Javier</t>
  </si>
  <si>
    <t>- Piña Dolores Beatriz</t>
  </si>
  <si>
    <t>Lozano Lepe Alejandro</t>
  </si>
  <si>
    <t>Aguilera Rodríguez Gerardo</t>
  </si>
  <si>
    <t>Cruz  Sánchez Gabriela</t>
  </si>
  <si>
    <t>Departamento 20 Distrito 20</t>
  </si>
  <si>
    <t>Celis Orduño Alejandra</t>
  </si>
  <si>
    <t>Godinez Antillón Ana Angélica</t>
  </si>
  <si>
    <t>Gómez Gamón José Eduardo</t>
  </si>
  <si>
    <t>García Tirado Azalea Asseneth</t>
  </si>
  <si>
    <t>Hernández  González Mercedes Alejandra</t>
  </si>
  <si>
    <t>Villavicencio Benitez Ambrocio</t>
  </si>
  <si>
    <t>González Sarmiento Daniela Guadalupe</t>
  </si>
  <si>
    <t>Cárdenas  Zetina María De La Luz</t>
  </si>
  <si>
    <t>Percepción quincenal del 16/01/2012 al 31/01/2012 Intendentes y Secretarias de C.D.</t>
  </si>
  <si>
    <t>Departamento 5 Distrito 2 LAGOSDE MORENO</t>
  </si>
  <si>
    <t>Veloz Contreras María Del Carmen</t>
  </si>
  <si>
    <t>Departamento 7 Distrito 4 ZAPOPAN</t>
  </si>
  <si>
    <t>Mejía Tapia Gregoria</t>
  </si>
  <si>
    <t>Departamento 8 Distrito 5 ATENGUILLO</t>
  </si>
  <si>
    <t>Ureña Ramos Alejandra Lizeth</t>
  </si>
  <si>
    <t>Departamento 11 Distrito 6 ZAPOPAN</t>
  </si>
  <si>
    <t>Gallegos  Negrete Francisco Javier</t>
  </si>
  <si>
    <t>Departamento 13 Distrito 8 GDL</t>
  </si>
  <si>
    <t>Aguilar  Durán  Alejandra Vanessa</t>
  </si>
  <si>
    <t>Departamento 14 Distrito 9 GDL</t>
  </si>
  <si>
    <t>Pérez  Rosas Clara Elizabeth</t>
  </si>
  <si>
    <t>Departamento 15 Distrito 10 ZAPOPAN</t>
  </si>
  <si>
    <t>Rincón Hernández Bertha Alicia</t>
  </si>
  <si>
    <t>Departamento 16 Distrito 11 GDL</t>
  </si>
  <si>
    <t>Navarro Onofre Enriqueta</t>
  </si>
  <si>
    <t>Departamento 17 Distrito 12 GDL</t>
  </si>
  <si>
    <t>Pérez Santos Lucila</t>
  </si>
  <si>
    <t>Departamento 18 Distrito 13 GDL</t>
  </si>
  <si>
    <t>Malfavón Valdovinos Irma</t>
  </si>
  <si>
    <t>Departamento 19 Distrito 14 GDL</t>
  </si>
  <si>
    <t>Gallardo Arreola Guadalupe</t>
  </si>
  <si>
    <t>Departamento 21 Distrito 16 TLAQUEPAQUE</t>
  </si>
  <si>
    <t>Nuñez  Negrete Ma. Laura</t>
  </si>
  <si>
    <t>Departamento 23 Distrito 18 AUTLAN DE NAVARRO</t>
  </si>
  <si>
    <t>Cazares  Mendoza Mayra</t>
  </si>
  <si>
    <t>Departamento 30 Distrito 5 PTO.VALLARTA</t>
  </si>
  <si>
    <t>Ibarra Gil Fabiola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</si>
</sst>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2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6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9"/>
      <color indexed="12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color indexed="12"/>
      <name val="Calibri"/>
      <family val="2"/>
      <scheme val="minor"/>
    </font>
    <font>
      <b/>
      <sz val="11"/>
      <color indexed="5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indexed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i/>
      <sz val="14"/>
      <name val="Calibri"/>
      <family val="2"/>
      <scheme val="minor"/>
    </font>
    <font>
      <b/>
      <sz val="13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22"/>
      <name val="Calibri"/>
      <family val="2"/>
      <scheme val="minor"/>
    </font>
    <font>
      <u/>
      <sz val="10"/>
      <color indexed="36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b/>
      <sz val="10"/>
      <color indexed="12"/>
      <name val="Calibri"/>
      <family val="2"/>
      <scheme val="minor"/>
    </font>
    <font>
      <i/>
      <sz val="14"/>
      <color theme="1"/>
      <name val="Calibri"/>
      <family val="2"/>
      <scheme val="minor"/>
    </font>
    <font>
      <i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rgb="FF0000FD"/>
      </bottom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0" fontId="19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21" fillId="0" borderId="0"/>
  </cellStyleXfs>
  <cellXfs count="39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Alignment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/>
    <xf numFmtId="0" fontId="1" fillId="2" borderId="2" xfId="0" applyFont="1" applyFill="1" applyBorder="1" applyAlignment="1">
      <alignment wrapText="1"/>
    </xf>
    <xf numFmtId="0" fontId="4" fillId="2" borderId="2" xfId="0" applyFont="1" applyFill="1" applyBorder="1" applyAlignment="1">
      <alignment wrapText="1"/>
    </xf>
    <xf numFmtId="0" fontId="5" fillId="2" borderId="2" xfId="0" applyFont="1" applyFill="1" applyBorder="1" applyAlignment="1">
      <alignment wrapText="1"/>
    </xf>
    <xf numFmtId="0" fontId="6" fillId="2" borderId="2" xfId="0" applyFont="1" applyFill="1" applyBorder="1" applyAlignment="1">
      <alignment wrapText="1"/>
    </xf>
    <xf numFmtId="0" fontId="7" fillId="2" borderId="2" xfId="0" applyFont="1" applyFill="1" applyBorder="1" applyAlignment="1">
      <alignment wrapText="1"/>
    </xf>
    <xf numFmtId="0" fontId="8" fillId="2" borderId="2" xfId="0" applyFont="1" applyFill="1" applyBorder="1" applyAlignment="1">
      <alignment wrapText="1"/>
    </xf>
    <xf numFmtId="0" fontId="8" fillId="0" borderId="0" xfId="0" applyFont="1"/>
    <xf numFmtId="0" fontId="1" fillId="0" borderId="0" xfId="0" applyFont="1"/>
    <xf numFmtId="164" fontId="0" fillId="0" borderId="0" xfId="0" applyNumberFormat="1"/>
    <xf numFmtId="164" fontId="9" fillId="0" borderId="0" xfId="0" applyNumberFormat="1" applyFont="1"/>
    <xf numFmtId="164" fontId="1" fillId="0" borderId="0" xfId="0" applyNumberFormat="1" applyFont="1"/>
    <xf numFmtId="164" fontId="10" fillId="0" borderId="0" xfId="0" applyNumberFormat="1" applyFont="1"/>
    <xf numFmtId="0" fontId="11" fillId="0" borderId="0" xfId="0" applyFont="1"/>
    <xf numFmtId="0" fontId="2" fillId="0" borderId="0" xfId="0" applyFont="1"/>
    <xf numFmtId="0" fontId="12" fillId="0" borderId="0" xfId="0" applyFont="1"/>
    <xf numFmtId="0" fontId="13" fillId="0" borderId="0" xfId="0" applyFont="1"/>
    <xf numFmtId="0" fontId="5" fillId="0" borderId="0" xfId="0" applyFont="1"/>
    <xf numFmtId="0" fontId="11" fillId="2" borderId="2" xfId="0" applyFont="1" applyFill="1" applyBorder="1" applyAlignment="1">
      <alignment wrapText="1"/>
    </xf>
    <xf numFmtId="0" fontId="14" fillId="0" borderId="0" xfId="0" applyFont="1"/>
    <xf numFmtId="0" fontId="15" fillId="0" borderId="0" xfId="0" applyFont="1" applyAlignment="1">
      <alignment horizontal="center"/>
    </xf>
    <xf numFmtId="0" fontId="13" fillId="0" borderId="1" xfId="0" applyFont="1" applyBorder="1" applyAlignment="1">
      <alignment horizontal="center"/>
    </xf>
    <xf numFmtId="4" fontId="0" fillId="0" borderId="0" xfId="0" applyNumberFormat="1" applyFont="1"/>
    <xf numFmtId="164" fontId="1" fillId="0" borderId="3" xfId="0" applyNumberFormat="1" applyFont="1" applyBorder="1"/>
    <xf numFmtId="0" fontId="16" fillId="0" borderId="0" xfId="0" applyFont="1" applyAlignment="1">
      <alignment horizontal="center"/>
    </xf>
    <xf numFmtId="0" fontId="1" fillId="2" borderId="2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8" fillId="0" borderId="0" xfId="0" applyFont="1" applyAlignment="1">
      <alignment horizontal="center"/>
    </xf>
    <xf numFmtId="0" fontId="17" fillId="0" borderId="0" xfId="0" applyFont="1" applyAlignment="1"/>
    <xf numFmtId="0" fontId="13" fillId="0" borderId="1" xfId="0" applyFont="1" applyBorder="1" applyAlignment="1"/>
    <xf numFmtId="0" fontId="22" fillId="2" borderId="2" xfId="0" applyFont="1" applyFill="1" applyBorder="1" applyAlignment="1">
      <alignment wrapText="1"/>
    </xf>
    <xf numFmtId="0" fontId="23" fillId="0" borderId="0" xfId="0" applyFont="1" applyAlignment="1">
      <alignment horizontal="center"/>
    </xf>
    <xf numFmtId="0" fontId="24" fillId="0" borderId="0" xfId="0" applyFont="1" applyAlignment="1">
      <alignment horizontal="center"/>
    </xf>
  </cellXfs>
  <cellStyles count="4">
    <cellStyle name="Followed Hyperlink" xfId="1"/>
    <cellStyle name="Hyperlink" xfId="2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1"/>
  <sheetViews>
    <sheetView workbookViewId="0">
      <selection activeCell="A7" sqref="A7"/>
    </sheetView>
  </sheetViews>
  <sheetFormatPr baseColWidth="10" defaultRowHeight="15" x14ac:dyDescent="0.25"/>
  <cols>
    <col min="1" max="1" width="10.85546875" customWidth="1"/>
    <col min="2" max="2" width="30.7109375" customWidth="1"/>
    <col min="3" max="3" width="12.28515625" customWidth="1"/>
    <col min="4" max="4" width="10.85546875" customWidth="1"/>
    <col min="5" max="5" width="12.28515625" customWidth="1"/>
    <col min="6" max="6" width="10.5703125" customWidth="1"/>
    <col min="7" max="7" width="12" customWidth="1"/>
    <col min="8" max="8" width="14.85546875" customWidth="1"/>
    <col min="9" max="9" width="11.7109375" customWidth="1"/>
    <col min="10" max="10" width="9.85546875" customWidth="1"/>
    <col min="11" max="11" width="11.7109375" customWidth="1"/>
    <col min="12" max="12" width="13.28515625" customWidth="1"/>
    <col min="13" max="13" width="11.7109375" customWidth="1"/>
    <col min="14" max="14" width="10.42578125" customWidth="1"/>
    <col min="15" max="15" width="9.5703125" customWidth="1"/>
    <col min="16" max="16" width="10.5703125" customWidth="1"/>
    <col min="17" max="18" width="11.85546875" customWidth="1"/>
  </cols>
  <sheetData>
    <row r="1" spans="1:18" x14ac:dyDescent="0.25">
      <c r="A1" s="17"/>
      <c r="B1" t="s">
        <v>202</v>
      </c>
      <c r="C1" t="s">
        <v>202</v>
      </c>
    </row>
    <row r="2" spans="1:18" ht="21" x14ac:dyDescent="0.35">
      <c r="A2" s="18" t="s">
        <v>203</v>
      </c>
      <c r="B2" s="19"/>
    </row>
    <row r="3" spans="1:18" ht="21" x14ac:dyDescent="0.35">
      <c r="A3" s="20" t="s">
        <v>204</v>
      </c>
    </row>
    <row r="4" spans="1:18" x14ac:dyDescent="0.25">
      <c r="B4" s="21"/>
    </row>
    <row r="5" spans="1:18" ht="45.75" thickBot="1" x14ac:dyDescent="0.3">
      <c r="A5" s="5" t="s">
        <v>2</v>
      </c>
      <c r="B5" s="5" t="s">
        <v>3</v>
      </c>
      <c r="C5" s="5" t="s">
        <v>4</v>
      </c>
      <c r="D5" s="5" t="s">
        <v>205</v>
      </c>
      <c r="E5" s="5" t="s">
        <v>206</v>
      </c>
      <c r="F5" s="5" t="s">
        <v>207</v>
      </c>
      <c r="G5" s="5" t="s">
        <v>208</v>
      </c>
      <c r="H5" s="22" t="s">
        <v>9</v>
      </c>
      <c r="I5" s="5" t="s">
        <v>10</v>
      </c>
      <c r="J5" s="5" t="s">
        <v>11</v>
      </c>
      <c r="K5" s="5" t="s">
        <v>209</v>
      </c>
      <c r="L5" s="5" t="s">
        <v>210</v>
      </c>
      <c r="M5" s="5" t="s">
        <v>13</v>
      </c>
      <c r="N5" s="5" t="s">
        <v>20</v>
      </c>
      <c r="O5" s="5" t="s">
        <v>18</v>
      </c>
      <c r="P5" s="5" t="s">
        <v>211</v>
      </c>
      <c r="Q5" s="9" t="s">
        <v>22</v>
      </c>
      <c r="R5" s="10" t="s">
        <v>23</v>
      </c>
    </row>
    <row r="6" spans="1:18" ht="15.75" thickTop="1" x14ac:dyDescent="0.25"/>
    <row r="7" spans="1:18" x14ac:dyDescent="0.25">
      <c r="A7" s="11"/>
    </row>
    <row r="9" spans="1:18" x14ac:dyDescent="0.25">
      <c r="A9" s="12" t="s">
        <v>212</v>
      </c>
    </row>
    <row r="10" spans="1:18" x14ac:dyDescent="0.25">
      <c r="A10">
        <v>84</v>
      </c>
      <c r="B10" t="s">
        <v>213</v>
      </c>
      <c r="C10" s="13">
        <v>61459.5</v>
      </c>
      <c r="D10" s="13">
        <v>331.5</v>
      </c>
      <c r="E10" s="13">
        <v>1878.5</v>
      </c>
      <c r="F10" s="13">
        <v>0</v>
      </c>
      <c r="G10" s="13">
        <v>0</v>
      </c>
      <c r="H10" s="13">
        <v>63669.5</v>
      </c>
      <c r="I10" s="13">
        <v>17261.3</v>
      </c>
      <c r="J10" s="14">
        <v>-0.06</v>
      </c>
      <c r="K10" s="13">
        <v>4609.46</v>
      </c>
      <c r="L10" s="13">
        <v>20487</v>
      </c>
      <c r="M10" s="13">
        <v>0</v>
      </c>
      <c r="N10" s="13">
        <v>0</v>
      </c>
      <c r="O10" s="13">
        <v>0</v>
      </c>
      <c r="P10" s="13">
        <v>0</v>
      </c>
      <c r="Q10" s="13">
        <v>42357.7</v>
      </c>
      <c r="R10" s="13">
        <v>21311.8</v>
      </c>
    </row>
    <row r="11" spans="1:18" x14ac:dyDescent="0.25">
      <c r="A11">
        <v>86</v>
      </c>
      <c r="B11" t="s">
        <v>214</v>
      </c>
      <c r="C11" s="13">
        <v>61459.5</v>
      </c>
      <c r="D11" s="13">
        <v>331.5</v>
      </c>
      <c r="E11" s="13">
        <v>1878.5</v>
      </c>
      <c r="F11" s="13">
        <v>750</v>
      </c>
      <c r="G11" s="13">
        <v>750</v>
      </c>
      <c r="H11" s="13">
        <v>65169.5</v>
      </c>
      <c r="I11" s="13">
        <v>17261.3</v>
      </c>
      <c r="J11" s="13">
        <v>0.14000000000000001</v>
      </c>
      <c r="K11" s="13">
        <v>4609.46</v>
      </c>
      <c r="L11" s="13">
        <v>13656</v>
      </c>
      <c r="M11" s="13">
        <v>0</v>
      </c>
      <c r="N11" s="13">
        <v>0</v>
      </c>
      <c r="O11" s="13">
        <v>0</v>
      </c>
      <c r="P11" s="13">
        <v>0</v>
      </c>
      <c r="Q11" s="13">
        <v>35526.9</v>
      </c>
      <c r="R11" s="13">
        <v>29642.6</v>
      </c>
    </row>
    <row r="12" spans="1:18" x14ac:dyDescent="0.25">
      <c r="A12">
        <v>96</v>
      </c>
      <c r="B12" t="s">
        <v>215</v>
      </c>
      <c r="C12" s="13">
        <v>61459.5</v>
      </c>
      <c r="D12" s="13">
        <v>331.5</v>
      </c>
      <c r="E12" s="13">
        <v>1878.5</v>
      </c>
      <c r="F12" s="13">
        <v>0</v>
      </c>
      <c r="G12" s="13">
        <v>0</v>
      </c>
      <c r="H12" s="13">
        <v>63669.5</v>
      </c>
      <c r="I12" s="13">
        <v>17261.3</v>
      </c>
      <c r="J12" s="13">
        <v>0.11</v>
      </c>
      <c r="K12" s="13">
        <v>4609.46</v>
      </c>
      <c r="L12" s="13">
        <v>26340</v>
      </c>
      <c r="M12" s="13">
        <v>3562.83</v>
      </c>
      <c r="N12" s="13">
        <v>0</v>
      </c>
      <c r="O12" s="13">
        <v>0</v>
      </c>
      <c r="P12" s="13">
        <v>0</v>
      </c>
      <c r="Q12" s="13">
        <v>51773.7</v>
      </c>
      <c r="R12" s="13">
        <v>11895.8</v>
      </c>
    </row>
    <row r="13" spans="1:18" x14ac:dyDescent="0.25">
      <c r="A13">
        <v>99</v>
      </c>
      <c r="B13" t="s">
        <v>216</v>
      </c>
      <c r="C13" s="13">
        <v>61459.5</v>
      </c>
      <c r="D13" s="13">
        <v>331.5</v>
      </c>
      <c r="E13" s="13">
        <v>1878.5</v>
      </c>
      <c r="F13" s="13">
        <v>0</v>
      </c>
      <c r="G13" s="13">
        <v>0</v>
      </c>
      <c r="H13" s="13">
        <v>63669.5</v>
      </c>
      <c r="I13" s="13">
        <v>17261.3</v>
      </c>
      <c r="J13" s="14">
        <v>-0.06</v>
      </c>
      <c r="K13" s="13">
        <v>4609.46</v>
      </c>
      <c r="L13" s="13">
        <v>0</v>
      </c>
      <c r="M13" s="13">
        <v>0</v>
      </c>
      <c r="N13" s="13">
        <v>0</v>
      </c>
      <c r="O13" s="13">
        <v>0</v>
      </c>
      <c r="P13" s="13">
        <v>0</v>
      </c>
      <c r="Q13" s="13">
        <v>21870.7</v>
      </c>
      <c r="R13" s="13">
        <v>41798.800000000003</v>
      </c>
    </row>
    <row r="14" spans="1:18" x14ac:dyDescent="0.25">
      <c r="A14">
        <v>100</v>
      </c>
      <c r="B14" t="s">
        <v>217</v>
      </c>
      <c r="C14" s="13">
        <v>61459.5</v>
      </c>
      <c r="D14" s="13">
        <v>331.5</v>
      </c>
      <c r="E14" s="13">
        <v>1878.5</v>
      </c>
      <c r="F14" s="13">
        <v>0</v>
      </c>
      <c r="G14" s="13">
        <v>0</v>
      </c>
      <c r="H14" s="13">
        <v>63669.5</v>
      </c>
      <c r="I14" s="13">
        <v>17261.3</v>
      </c>
      <c r="J14" s="13">
        <v>7.0000000000000007E-2</v>
      </c>
      <c r="K14" s="13">
        <v>4609.46</v>
      </c>
      <c r="L14" s="13">
        <v>24584</v>
      </c>
      <c r="M14" s="13">
        <v>1441.47</v>
      </c>
      <c r="N14" s="13">
        <v>0</v>
      </c>
      <c r="O14" s="13">
        <v>0</v>
      </c>
      <c r="P14" s="13">
        <v>0</v>
      </c>
      <c r="Q14" s="13">
        <v>47896.3</v>
      </c>
      <c r="R14" s="13">
        <v>15773.2</v>
      </c>
    </row>
    <row r="15" spans="1:18" x14ac:dyDescent="0.25">
      <c r="A15">
        <v>101</v>
      </c>
      <c r="B15" t="s">
        <v>218</v>
      </c>
      <c r="C15" s="13">
        <v>61459.5</v>
      </c>
      <c r="D15" s="13">
        <v>331.5</v>
      </c>
      <c r="E15" s="13">
        <v>1878.5</v>
      </c>
      <c r="F15" s="13">
        <v>0</v>
      </c>
      <c r="G15" s="13">
        <v>0</v>
      </c>
      <c r="H15" s="13">
        <v>63669.5</v>
      </c>
      <c r="I15" s="13">
        <v>17261.3</v>
      </c>
      <c r="J15" s="14">
        <v>-0.04</v>
      </c>
      <c r="K15" s="13">
        <v>4609.46</v>
      </c>
      <c r="L15" s="13">
        <v>27921.48</v>
      </c>
      <c r="M15" s="13">
        <v>0</v>
      </c>
      <c r="N15" s="13">
        <v>269</v>
      </c>
      <c r="O15" s="13">
        <v>2923.1</v>
      </c>
      <c r="P15" s="13">
        <v>200</v>
      </c>
      <c r="Q15" s="13">
        <v>53184.3</v>
      </c>
      <c r="R15" s="13">
        <v>10485.200000000001</v>
      </c>
    </row>
    <row r="16" spans="1:18" x14ac:dyDescent="0.25">
      <c r="A16" t="s">
        <v>27</v>
      </c>
      <c r="C16" t="s">
        <v>28</v>
      </c>
      <c r="D16" t="s">
        <v>28</v>
      </c>
      <c r="E16" t="s">
        <v>28</v>
      </c>
      <c r="F16" t="s">
        <v>28</v>
      </c>
      <c r="G16" t="s">
        <v>28</v>
      </c>
      <c r="H16" t="s">
        <v>28</v>
      </c>
      <c r="I16" t="s">
        <v>28</v>
      </c>
      <c r="J16" t="s">
        <v>28</v>
      </c>
      <c r="K16" t="s">
        <v>28</v>
      </c>
      <c r="L16" t="s">
        <v>28</v>
      </c>
      <c r="M16" t="s">
        <v>28</v>
      </c>
      <c r="N16" t="s">
        <v>28</v>
      </c>
      <c r="O16" t="s">
        <v>28</v>
      </c>
      <c r="P16" t="s">
        <v>28</v>
      </c>
      <c r="Q16" t="s">
        <v>28</v>
      </c>
      <c r="R16" t="s">
        <v>28</v>
      </c>
    </row>
    <row r="17" spans="1:18" x14ac:dyDescent="0.25">
      <c r="C17" s="15">
        <f>SUM(C10:C16)</f>
        <v>368757</v>
      </c>
      <c r="D17" s="15">
        <f t="shared" ref="D17:R17" si="0">SUM(D10:D16)</f>
        <v>1989</v>
      </c>
      <c r="E17" s="15">
        <f t="shared" si="0"/>
        <v>11271</v>
      </c>
      <c r="F17" s="15">
        <f t="shared" si="0"/>
        <v>750</v>
      </c>
      <c r="G17" s="15">
        <f t="shared" si="0"/>
        <v>750</v>
      </c>
      <c r="H17" s="15">
        <f t="shared" si="0"/>
        <v>383517</v>
      </c>
      <c r="I17" s="15">
        <f t="shared" si="0"/>
        <v>103567.8</v>
      </c>
      <c r="J17" s="15">
        <f t="shared" si="0"/>
        <v>0.16</v>
      </c>
      <c r="K17" s="15">
        <f t="shared" si="0"/>
        <v>27656.76</v>
      </c>
      <c r="L17" s="15">
        <f t="shared" si="0"/>
        <v>112988.48</v>
      </c>
      <c r="M17" s="15">
        <f t="shared" si="0"/>
        <v>5004.3</v>
      </c>
      <c r="N17" s="15">
        <f t="shared" si="0"/>
        <v>269</v>
      </c>
      <c r="O17" s="15">
        <f t="shared" si="0"/>
        <v>2923.1</v>
      </c>
      <c r="P17" s="15">
        <f t="shared" si="0"/>
        <v>200</v>
      </c>
      <c r="Q17" s="15">
        <f t="shared" si="0"/>
        <v>252609.59999999998</v>
      </c>
      <c r="R17" s="15">
        <f t="shared" si="0"/>
        <v>130907.4</v>
      </c>
    </row>
    <row r="19" spans="1:18" x14ac:dyDescent="0.25">
      <c r="A19" s="12" t="s">
        <v>219</v>
      </c>
    </row>
    <row r="20" spans="1:18" x14ac:dyDescent="0.25">
      <c r="A20">
        <v>98</v>
      </c>
      <c r="B20" t="s">
        <v>220</v>
      </c>
      <c r="C20" s="13">
        <v>72027.600000000006</v>
      </c>
      <c r="D20" s="13">
        <v>331.5</v>
      </c>
      <c r="E20" s="13">
        <v>1758</v>
      </c>
      <c r="F20" s="13">
        <v>0</v>
      </c>
      <c r="G20" s="13">
        <v>0</v>
      </c>
      <c r="H20" s="13">
        <v>74117.100000000006</v>
      </c>
      <c r="I20" s="13">
        <v>20395.580000000002</v>
      </c>
      <c r="J20" s="14">
        <v>-0.14000000000000001</v>
      </c>
      <c r="K20" s="13">
        <v>5402.06</v>
      </c>
      <c r="L20" s="13">
        <v>24000</v>
      </c>
      <c r="M20" s="13">
        <v>0</v>
      </c>
      <c r="N20" s="13">
        <v>0</v>
      </c>
      <c r="O20" s="13">
        <v>0</v>
      </c>
      <c r="P20" s="13">
        <v>0</v>
      </c>
      <c r="Q20" s="13">
        <v>49797.5</v>
      </c>
      <c r="R20" s="13">
        <v>24319.599999999999</v>
      </c>
    </row>
    <row r="21" spans="1:18" x14ac:dyDescent="0.25">
      <c r="A21" t="s">
        <v>27</v>
      </c>
      <c r="C21" t="s">
        <v>28</v>
      </c>
      <c r="D21" t="s">
        <v>28</v>
      </c>
      <c r="E21" t="s">
        <v>28</v>
      </c>
      <c r="F21" t="s">
        <v>28</v>
      </c>
      <c r="G21" t="s">
        <v>28</v>
      </c>
      <c r="H21" t="s">
        <v>28</v>
      </c>
      <c r="I21" t="s">
        <v>28</v>
      </c>
      <c r="J21" t="s">
        <v>28</v>
      </c>
      <c r="K21" t="s">
        <v>28</v>
      </c>
      <c r="L21" t="s">
        <v>28</v>
      </c>
      <c r="M21" t="s">
        <v>28</v>
      </c>
      <c r="N21" t="s">
        <v>28</v>
      </c>
      <c r="O21" t="s">
        <v>28</v>
      </c>
      <c r="P21" t="s">
        <v>28</v>
      </c>
      <c r="Q21" t="s">
        <v>28</v>
      </c>
      <c r="R21" t="s">
        <v>28</v>
      </c>
    </row>
    <row r="22" spans="1:18" x14ac:dyDescent="0.25">
      <c r="C22" s="15">
        <f>SUM(C20:C21)</f>
        <v>72027.600000000006</v>
      </c>
      <c r="D22" s="15">
        <f t="shared" ref="D22:R22" si="1">SUM(D20:D21)</f>
        <v>331.5</v>
      </c>
      <c r="E22" s="15">
        <f t="shared" si="1"/>
        <v>1758</v>
      </c>
      <c r="F22" s="15">
        <f t="shared" si="1"/>
        <v>0</v>
      </c>
      <c r="G22" s="15">
        <f t="shared" si="1"/>
        <v>0</v>
      </c>
      <c r="H22" s="15">
        <f t="shared" si="1"/>
        <v>74117.100000000006</v>
      </c>
      <c r="I22" s="15">
        <f t="shared" si="1"/>
        <v>20395.580000000002</v>
      </c>
      <c r="J22" s="15">
        <f t="shared" si="1"/>
        <v>-0.14000000000000001</v>
      </c>
      <c r="K22" s="15">
        <f t="shared" si="1"/>
        <v>5402.06</v>
      </c>
      <c r="L22" s="15">
        <f t="shared" si="1"/>
        <v>24000</v>
      </c>
      <c r="M22" s="15">
        <f t="shared" si="1"/>
        <v>0</v>
      </c>
      <c r="N22" s="15">
        <f t="shared" si="1"/>
        <v>0</v>
      </c>
      <c r="O22" s="15">
        <f t="shared" si="1"/>
        <v>0</v>
      </c>
      <c r="P22" s="15">
        <f t="shared" si="1"/>
        <v>0</v>
      </c>
      <c r="Q22" s="15">
        <f t="shared" si="1"/>
        <v>49797.5</v>
      </c>
      <c r="R22" s="15">
        <f t="shared" si="1"/>
        <v>24319.599999999999</v>
      </c>
    </row>
    <row r="24" spans="1:18" x14ac:dyDescent="0.25">
      <c r="C24" t="s">
        <v>200</v>
      </c>
      <c r="D24" t="s">
        <v>200</v>
      </c>
      <c r="E24" t="s">
        <v>200</v>
      </c>
      <c r="F24" t="s">
        <v>200</v>
      </c>
      <c r="G24" t="s">
        <v>200</v>
      </c>
      <c r="H24" t="s">
        <v>200</v>
      </c>
      <c r="I24" t="s">
        <v>200</v>
      </c>
      <c r="J24" t="s">
        <v>200</v>
      </c>
      <c r="K24" t="s">
        <v>200</v>
      </c>
      <c r="L24" t="s">
        <v>200</v>
      </c>
      <c r="M24" t="s">
        <v>200</v>
      </c>
      <c r="N24" t="s">
        <v>200</v>
      </c>
      <c r="O24" t="s">
        <v>200</v>
      </c>
      <c r="P24" t="s">
        <v>200</v>
      </c>
      <c r="Q24" t="s">
        <v>200</v>
      </c>
      <c r="R24" t="s">
        <v>200</v>
      </c>
    </row>
    <row r="25" spans="1:18" x14ac:dyDescent="0.25">
      <c r="A25" t="s">
        <v>201</v>
      </c>
      <c r="B25" t="s">
        <v>202</v>
      </c>
      <c r="C25" s="15">
        <f>C17+C22</f>
        <v>440784.6</v>
      </c>
      <c r="D25" s="15">
        <f t="shared" ref="D25:R25" si="2">D17+D22</f>
        <v>2320.5</v>
      </c>
      <c r="E25" s="15">
        <f t="shared" si="2"/>
        <v>13029</v>
      </c>
      <c r="F25" s="15">
        <f t="shared" si="2"/>
        <v>750</v>
      </c>
      <c r="G25" s="15">
        <f t="shared" si="2"/>
        <v>750</v>
      </c>
      <c r="H25" s="15">
        <f t="shared" si="2"/>
        <v>457634.1</v>
      </c>
      <c r="I25" s="15">
        <f t="shared" si="2"/>
        <v>123963.38</v>
      </c>
      <c r="J25" s="15">
        <f t="shared" si="2"/>
        <v>1.999999999999999E-2</v>
      </c>
      <c r="K25" s="15">
        <f t="shared" si="2"/>
        <v>33058.82</v>
      </c>
      <c r="L25" s="15">
        <f t="shared" si="2"/>
        <v>136988.47999999998</v>
      </c>
      <c r="M25" s="15">
        <f t="shared" si="2"/>
        <v>5004.3</v>
      </c>
      <c r="N25" s="15">
        <f t="shared" si="2"/>
        <v>269</v>
      </c>
      <c r="O25" s="15">
        <f t="shared" si="2"/>
        <v>2923.1</v>
      </c>
      <c r="P25" s="15">
        <f t="shared" si="2"/>
        <v>200</v>
      </c>
      <c r="Q25" s="15">
        <f t="shared" si="2"/>
        <v>302407.09999999998</v>
      </c>
      <c r="R25" s="15">
        <f t="shared" si="2"/>
        <v>155227</v>
      </c>
    </row>
    <row r="27" spans="1:18" x14ac:dyDescent="0.25">
      <c r="C27" t="s">
        <v>221</v>
      </c>
      <c r="D27" t="s">
        <v>221</v>
      </c>
      <c r="E27" t="s">
        <v>221</v>
      </c>
      <c r="F27" t="s">
        <v>221</v>
      </c>
      <c r="G27" t="s">
        <v>221</v>
      </c>
      <c r="H27" t="s">
        <v>221</v>
      </c>
      <c r="I27" t="s">
        <v>221</v>
      </c>
      <c r="J27" t="s">
        <v>221</v>
      </c>
      <c r="K27" t="s">
        <v>221</v>
      </c>
      <c r="L27" t="s">
        <v>221</v>
      </c>
      <c r="M27" t="s">
        <v>221</v>
      </c>
      <c r="N27" t="s">
        <v>221</v>
      </c>
      <c r="O27" t="s">
        <v>221</v>
      </c>
      <c r="P27" t="s">
        <v>221</v>
      </c>
      <c r="Q27" t="s">
        <v>221</v>
      </c>
    </row>
    <row r="28" spans="1:18" x14ac:dyDescent="0.25">
      <c r="A28" t="s">
        <v>202</v>
      </c>
      <c r="B28" t="s">
        <v>202</v>
      </c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</row>
    <row r="31" spans="1:18" x14ac:dyDescent="0.25">
      <c r="H31" s="23"/>
    </row>
  </sheetData>
  <printOptions horizontalCentered="1"/>
  <pageMargins left="0.70866141732283472" right="0.70866141732283472" top="0.74803149606299213" bottom="0.74803149606299213" header="0.31496062992125984" footer="0.31496062992125984"/>
  <pageSetup paperSize="5" scale="70" orientation="landscape" r:id="rId1"/>
  <headerFooter>
    <oddFooter>Página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33"/>
  <sheetViews>
    <sheetView zoomScaleNormal="100" workbookViewId="0">
      <selection activeCell="A4" sqref="A4"/>
    </sheetView>
  </sheetViews>
  <sheetFormatPr baseColWidth="10" defaultRowHeight="15" x14ac:dyDescent="0.25"/>
  <cols>
    <col min="1" max="1" width="7.7109375" customWidth="1"/>
    <col min="2" max="2" width="30.7109375" customWidth="1"/>
    <col min="3" max="3" width="12.42578125" customWidth="1"/>
    <col min="4" max="4" width="9.85546875" customWidth="1"/>
    <col min="5" max="5" width="10" customWidth="1"/>
    <col min="6" max="6" width="11.85546875" customWidth="1"/>
    <col min="7" max="7" width="10" customWidth="1"/>
    <col min="8" max="8" width="13.140625" customWidth="1"/>
    <col min="9" max="9" width="11.140625" customWidth="1"/>
    <col min="10" max="10" width="6.85546875" customWidth="1"/>
    <col min="11" max="11" width="11.28515625" customWidth="1"/>
    <col min="12" max="12" width="10.140625" customWidth="1"/>
    <col min="13" max="13" width="10.85546875" customWidth="1"/>
    <col min="14" max="14" width="10.140625" customWidth="1"/>
    <col min="15" max="15" width="9.42578125" customWidth="1"/>
    <col min="16" max="16" width="10.28515625" customWidth="1"/>
    <col min="17" max="17" width="10" customWidth="1"/>
    <col min="18" max="18" width="9.28515625" customWidth="1"/>
    <col min="19" max="19" width="10.140625" customWidth="1"/>
    <col min="20" max="20" width="8.85546875" customWidth="1"/>
    <col min="21" max="22" width="12.5703125" customWidth="1"/>
  </cols>
  <sheetData>
    <row r="1" spans="1:24" ht="21" x14ac:dyDescent="0.3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2"/>
      <c r="X1" s="2"/>
    </row>
    <row r="2" spans="1:24" ht="19.5" x14ac:dyDescent="0.3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4"/>
      <c r="X2" s="4"/>
    </row>
    <row r="3" spans="1:24" ht="46.5" thickBot="1" x14ac:dyDescent="0.3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6" t="s">
        <v>9</v>
      </c>
      <c r="I3" s="5" t="s">
        <v>10</v>
      </c>
      <c r="J3" s="5" t="s">
        <v>11</v>
      </c>
      <c r="K3" s="5" t="s">
        <v>12</v>
      </c>
      <c r="L3" s="5" t="s">
        <v>13</v>
      </c>
      <c r="M3" s="7" t="s">
        <v>14</v>
      </c>
      <c r="N3" s="8" t="s">
        <v>15</v>
      </c>
      <c r="O3" s="5" t="s">
        <v>16</v>
      </c>
      <c r="P3" s="5" t="s">
        <v>17</v>
      </c>
      <c r="Q3" s="5" t="s">
        <v>18</v>
      </c>
      <c r="R3" s="5" t="s">
        <v>19</v>
      </c>
      <c r="S3" s="5" t="s">
        <v>20</v>
      </c>
      <c r="T3" s="8" t="s">
        <v>21</v>
      </c>
      <c r="U3" s="9" t="s">
        <v>22</v>
      </c>
      <c r="V3" s="10" t="s">
        <v>23</v>
      </c>
    </row>
    <row r="4" spans="1:24" ht="15.75" thickTop="1" x14ac:dyDescent="0.25">
      <c r="A4" s="11"/>
    </row>
    <row r="5" spans="1:24" x14ac:dyDescent="0.25">
      <c r="A5" s="12" t="s">
        <v>25</v>
      </c>
    </row>
    <row r="6" spans="1:24" x14ac:dyDescent="0.25">
      <c r="A6">
        <v>224</v>
      </c>
      <c r="B6" t="s">
        <v>26</v>
      </c>
      <c r="C6" s="13">
        <v>7925.5</v>
      </c>
      <c r="D6" s="13">
        <v>286.20999999999998</v>
      </c>
      <c r="E6" s="13">
        <v>172.25</v>
      </c>
      <c r="F6" s="13">
        <v>3434.12</v>
      </c>
      <c r="G6" s="13">
        <v>0</v>
      </c>
      <c r="H6" s="13">
        <v>11818.08</v>
      </c>
      <c r="I6" s="13">
        <v>2000.74</v>
      </c>
      <c r="J6" s="14">
        <v>-7.0000000000000007E-2</v>
      </c>
      <c r="K6" s="13">
        <v>594.41</v>
      </c>
      <c r="L6" s="13">
        <v>0</v>
      </c>
      <c r="M6" s="13">
        <v>2423</v>
      </c>
      <c r="N6" s="13">
        <v>0</v>
      </c>
      <c r="O6" s="13">
        <v>1045</v>
      </c>
      <c r="P6" s="13">
        <v>0</v>
      </c>
      <c r="Q6" s="13">
        <v>0</v>
      </c>
      <c r="R6" s="13">
        <v>0</v>
      </c>
      <c r="S6" s="13">
        <v>730</v>
      </c>
      <c r="T6" s="13">
        <v>0</v>
      </c>
      <c r="U6" s="13">
        <v>6793.08</v>
      </c>
      <c r="V6" s="13">
        <v>5025</v>
      </c>
    </row>
    <row r="7" spans="1:24" x14ac:dyDescent="0.25">
      <c r="A7" t="s">
        <v>27</v>
      </c>
      <c r="C7" t="s">
        <v>28</v>
      </c>
      <c r="D7" t="s">
        <v>28</v>
      </c>
      <c r="E7" t="s">
        <v>28</v>
      </c>
      <c r="F7" t="s">
        <v>28</v>
      </c>
      <c r="G7" t="s">
        <v>28</v>
      </c>
      <c r="H7" t="s">
        <v>28</v>
      </c>
      <c r="I7" t="s">
        <v>28</v>
      </c>
      <c r="J7" t="s">
        <v>28</v>
      </c>
      <c r="K7" t="s">
        <v>28</v>
      </c>
      <c r="L7" t="s">
        <v>28</v>
      </c>
      <c r="M7" t="s">
        <v>28</v>
      </c>
      <c r="N7" t="s">
        <v>28</v>
      </c>
      <c r="O7" t="s">
        <v>28</v>
      </c>
      <c r="P7" t="s">
        <v>28</v>
      </c>
      <c r="Q7" t="s">
        <v>28</v>
      </c>
      <c r="R7" t="s">
        <v>28</v>
      </c>
      <c r="S7" t="s">
        <v>28</v>
      </c>
      <c r="T7" t="s">
        <v>28</v>
      </c>
      <c r="U7" t="s">
        <v>28</v>
      </c>
      <c r="V7" t="s">
        <v>28</v>
      </c>
    </row>
    <row r="8" spans="1:24" x14ac:dyDescent="0.25">
      <c r="C8" s="15">
        <v>7925.5</v>
      </c>
      <c r="D8" s="15">
        <v>286.20999999999998</v>
      </c>
      <c r="E8" s="15">
        <v>172.25</v>
      </c>
      <c r="F8" s="15">
        <v>3434.12</v>
      </c>
      <c r="G8" s="15">
        <v>0</v>
      </c>
      <c r="H8" s="15">
        <v>11818.08</v>
      </c>
      <c r="I8" s="15">
        <v>2000.74</v>
      </c>
      <c r="J8" s="16">
        <v>-7.0000000000000007E-2</v>
      </c>
      <c r="K8" s="15">
        <v>594.41</v>
      </c>
      <c r="L8" s="15">
        <v>0</v>
      </c>
      <c r="M8" s="15">
        <v>2423</v>
      </c>
      <c r="N8" s="15">
        <v>0</v>
      </c>
      <c r="O8" s="15">
        <v>1045</v>
      </c>
      <c r="P8" s="15">
        <v>0</v>
      </c>
      <c r="Q8" s="15">
        <v>0</v>
      </c>
      <c r="R8" s="15">
        <v>0</v>
      </c>
      <c r="S8" s="15">
        <v>730</v>
      </c>
      <c r="T8" s="15">
        <v>0</v>
      </c>
      <c r="U8" s="15">
        <v>6793.08</v>
      </c>
      <c r="V8" s="15">
        <v>5025</v>
      </c>
    </row>
    <row r="10" spans="1:24" x14ac:dyDescent="0.25">
      <c r="A10" s="12" t="s">
        <v>29</v>
      </c>
    </row>
    <row r="11" spans="1:24" x14ac:dyDescent="0.25">
      <c r="A11">
        <v>262</v>
      </c>
      <c r="B11" t="s">
        <v>30</v>
      </c>
      <c r="C11" s="13">
        <v>15076</v>
      </c>
      <c r="D11" s="13">
        <v>556.75</v>
      </c>
      <c r="E11" s="13">
        <v>392.04</v>
      </c>
      <c r="F11" s="13">
        <v>6532.43</v>
      </c>
      <c r="G11" s="13">
        <v>0</v>
      </c>
      <c r="H11" s="13">
        <v>22557.22</v>
      </c>
      <c r="I11" s="13">
        <v>4927.6099999999997</v>
      </c>
      <c r="J11" s="14">
        <v>-0.09</v>
      </c>
      <c r="K11" s="13">
        <v>1130.7</v>
      </c>
      <c r="L11" s="13">
        <v>0</v>
      </c>
      <c r="M11" s="13">
        <v>0</v>
      </c>
      <c r="N11" s="13">
        <v>0</v>
      </c>
      <c r="O11" s="13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6058.22</v>
      </c>
      <c r="V11" s="13">
        <v>16499</v>
      </c>
    </row>
    <row r="12" spans="1:24" x14ac:dyDescent="0.25">
      <c r="A12">
        <v>264</v>
      </c>
      <c r="B12" t="s">
        <v>31</v>
      </c>
      <c r="C12" s="13">
        <v>7925.5</v>
      </c>
      <c r="D12" s="13">
        <v>286.20999999999998</v>
      </c>
      <c r="E12" s="13">
        <v>172.25</v>
      </c>
      <c r="F12" s="13">
        <v>3434.12</v>
      </c>
      <c r="G12" s="13">
        <v>0</v>
      </c>
      <c r="H12" s="13">
        <v>11818.08</v>
      </c>
      <c r="I12" s="13">
        <v>2000.74</v>
      </c>
      <c r="J12" s="13">
        <v>0.13</v>
      </c>
      <c r="K12" s="13">
        <v>594.41</v>
      </c>
      <c r="L12" s="13">
        <v>0</v>
      </c>
      <c r="M12" s="13">
        <v>0</v>
      </c>
      <c r="N12" s="13">
        <v>0</v>
      </c>
      <c r="O12" s="13">
        <v>0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2595.2800000000002</v>
      </c>
      <c r="V12" s="13">
        <v>9222.7999999999993</v>
      </c>
    </row>
    <row r="13" spans="1:24" x14ac:dyDescent="0.25">
      <c r="A13">
        <v>289</v>
      </c>
      <c r="B13" t="s">
        <v>32</v>
      </c>
      <c r="C13" s="13">
        <v>7925.5</v>
      </c>
      <c r="D13" s="13">
        <v>286.20999999999998</v>
      </c>
      <c r="E13" s="13">
        <v>172.25</v>
      </c>
      <c r="F13" s="13">
        <v>3434.12</v>
      </c>
      <c r="G13" s="13">
        <v>0</v>
      </c>
      <c r="H13" s="13">
        <v>11818.08</v>
      </c>
      <c r="I13" s="13">
        <v>2000.74</v>
      </c>
      <c r="J13" s="13">
        <v>0.08</v>
      </c>
      <c r="K13" s="13">
        <v>594.41</v>
      </c>
      <c r="L13" s="13">
        <v>2859.05</v>
      </c>
      <c r="M13" s="13">
        <v>1047</v>
      </c>
      <c r="N13" s="13">
        <v>0</v>
      </c>
      <c r="O13" s="13">
        <v>0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13">
        <v>6501.28</v>
      </c>
      <c r="V13" s="13">
        <v>5316.8</v>
      </c>
    </row>
    <row r="14" spans="1:24" x14ac:dyDescent="0.25">
      <c r="A14">
        <v>338</v>
      </c>
      <c r="B14" t="s">
        <v>33</v>
      </c>
      <c r="C14" s="13">
        <v>7925.5</v>
      </c>
      <c r="D14" s="13">
        <v>286.20999999999998</v>
      </c>
      <c r="E14" s="13">
        <v>172.25</v>
      </c>
      <c r="F14" s="13">
        <v>3434.12</v>
      </c>
      <c r="G14" s="13">
        <v>0</v>
      </c>
      <c r="H14" s="13">
        <v>11818.08</v>
      </c>
      <c r="I14" s="13">
        <v>2000.74</v>
      </c>
      <c r="J14" s="14">
        <v>-7.0000000000000007E-2</v>
      </c>
      <c r="K14" s="13">
        <v>594.41</v>
      </c>
      <c r="L14" s="13">
        <v>0</v>
      </c>
      <c r="M14" s="13">
        <v>0</v>
      </c>
      <c r="N14" s="13">
        <v>0</v>
      </c>
      <c r="O14" s="13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2595.08</v>
      </c>
      <c r="V14" s="13">
        <v>9223</v>
      </c>
    </row>
    <row r="15" spans="1:24" x14ac:dyDescent="0.25">
      <c r="A15">
        <v>342</v>
      </c>
      <c r="B15" t="s">
        <v>34</v>
      </c>
      <c r="C15" s="13">
        <v>15076</v>
      </c>
      <c r="D15" s="13">
        <v>556.75</v>
      </c>
      <c r="E15" s="13">
        <v>392.04</v>
      </c>
      <c r="F15" s="13">
        <v>6532.43</v>
      </c>
      <c r="G15" s="13">
        <v>750</v>
      </c>
      <c r="H15" s="13">
        <v>23307.22</v>
      </c>
      <c r="I15" s="13">
        <v>4927.6099999999997</v>
      </c>
      <c r="J15" s="13">
        <v>0.11</v>
      </c>
      <c r="K15" s="13">
        <v>1130.7</v>
      </c>
      <c r="L15" s="13">
        <v>0</v>
      </c>
      <c r="M15" s="13">
        <v>0</v>
      </c>
      <c r="N15" s="13">
        <v>0</v>
      </c>
      <c r="O15" s="13">
        <v>0</v>
      </c>
      <c r="P15" s="13">
        <v>0</v>
      </c>
      <c r="Q15" s="13">
        <v>0</v>
      </c>
      <c r="R15" s="13">
        <v>0</v>
      </c>
      <c r="S15" s="13">
        <v>188</v>
      </c>
      <c r="T15" s="13">
        <v>0</v>
      </c>
      <c r="U15" s="13">
        <v>6246.42</v>
      </c>
      <c r="V15" s="13">
        <v>17060.8</v>
      </c>
    </row>
    <row r="16" spans="1:24" x14ac:dyDescent="0.25">
      <c r="A16">
        <v>343</v>
      </c>
      <c r="B16" t="s">
        <v>35</v>
      </c>
      <c r="C16" s="13">
        <v>7925.5</v>
      </c>
      <c r="D16" s="13">
        <v>286.20999999999998</v>
      </c>
      <c r="E16" s="13">
        <v>172.25</v>
      </c>
      <c r="F16" s="13">
        <v>3434.12</v>
      </c>
      <c r="G16" s="13">
        <v>0</v>
      </c>
      <c r="H16" s="13">
        <v>11818.08</v>
      </c>
      <c r="I16" s="13">
        <v>2000.74</v>
      </c>
      <c r="J16" s="14">
        <v>-7.0000000000000007E-2</v>
      </c>
      <c r="K16" s="13">
        <v>594.41</v>
      </c>
      <c r="L16" s="13">
        <v>0</v>
      </c>
      <c r="M16" s="13">
        <v>1688</v>
      </c>
      <c r="N16" s="13">
        <v>0</v>
      </c>
      <c r="O16" s="13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4283.08</v>
      </c>
      <c r="V16" s="13">
        <v>7535</v>
      </c>
    </row>
    <row r="17" spans="1:22" x14ac:dyDescent="0.25">
      <c r="A17">
        <v>344</v>
      </c>
      <c r="B17" t="s">
        <v>36</v>
      </c>
      <c r="C17" s="13">
        <v>15076</v>
      </c>
      <c r="D17" s="13">
        <v>556.75</v>
      </c>
      <c r="E17" s="13">
        <v>392.04</v>
      </c>
      <c r="F17" s="13">
        <v>6532.43</v>
      </c>
      <c r="G17" s="13">
        <v>0</v>
      </c>
      <c r="H17" s="13">
        <v>22557.22</v>
      </c>
      <c r="I17" s="13">
        <v>4927.6099999999997</v>
      </c>
      <c r="J17" s="14">
        <v>-0.02</v>
      </c>
      <c r="K17" s="13">
        <v>1130.7</v>
      </c>
      <c r="L17" s="13">
        <v>2895.7</v>
      </c>
      <c r="M17" s="13">
        <v>0</v>
      </c>
      <c r="N17" s="13">
        <v>0</v>
      </c>
      <c r="O17" s="13">
        <v>0</v>
      </c>
      <c r="P17" s="13">
        <v>0</v>
      </c>
      <c r="Q17" s="13">
        <v>3663.23</v>
      </c>
      <c r="R17" s="13">
        <v>0</v>
      </c>
      <c r="S17" s="13">
        <v>361</v>
      </c>
      <c r="T17" s="13">
        <v>0</v>
      </c>
      <c r="U17" s="13">
        <v>12978.22</v>
      </c>
      <c r="V17" s="13">
        <v>9579</v>
      </c>
    </row>
    <row r="18" spans="1:22" x14ac:dyDescent="0.25">
      <c r="A18">
        <v>345</v>
      </c>
      <c r="B18" t="s">
        <v>37</v>
      </c>
      <c r="C18" s="13">
        <v>15076</v>
      </c>
      <c r="D18" s="13">
        <v>556.75</v>
      </c>
      <c r="E18" s="13">
        <v>392.04</v>
      </c>
      <c r="F18" s="13">
        <v>6532.43</v>
      </c>
      <c r="G18" s="13">
        <v>0</v>
      </c>
      <c r="H18" s="13">
        <v>22557.22</v>
      </c>
      <c r="I18" s="13">
        <v>4927.6099999999997</v>
      </c>
      <c r="J18" s="14">
        <v>-0.09</v>
      </c>
      <c r="K18" s="13">
        <v>1130.7</v>
      </c>
      <c r="L18" s="13">
        <v>0</v>
      </c>
      <c r="M18" s="13">
        <v>0</v>
      </c>
      <c r="N18" s="13">
        <v>0</v>
      </c>
      <c r="O18" s="13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6058.22</v>
      </c>
      <c r="V18" s="13">
        <v>16499</v>
      </c>
    </row>
    <row r="19" spans="1:22" x14ac:dyDescent="0.25">
      <c r="A19">
        <v>370</v>
      </c>
      <c r="B19" t="s">
        <v>38</v>
      </c>
      <c r="C19" s="13">
        <v>15076</v>
      </c>
      <c r="D19" s="13">
        <v>556.75</v>
      </c>
      <c r="E19" s="13">
        <v>392.04</v>
      </c>
      <c r="F19" s="13">
        <v>6532.43</v>
      </c>
      <c r="G19" s="13">
        <v>0</v>
      </c>
      <c r="H19" s="13">
        <v>22557.22</v>
      </c>
      <c r="I19" s="13">
        <v>4927.6099999999997</v>
      </c>
      <c r="J19" s="13">
        <v>0.11</v>
      </c>
      <c r="K19" s="13">
        <v>1130.7</v>
      </c>
      <c r="L19" s="13">
        <v>0</v>
      </c>
      <c r="M19" s="13">
        <v>0</v>
      </c>
      <c r="N19" s="13">
        <v>0</v>
      </c>
      <c r="O19" s="13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6058.42</v>
      </c>
      <c r="V19" s="13">
        <v>16498.8</v>
      </c>
    </row>
    <row r="20" spans="1:22" x14ac:dyDescent="0.25">
      <c r="A20">
        <v>377</v>
      </c>
      <c r="B20" t="s">
        <v>39</v>
      </c>
      <c r="C20" s="13">
        <v>15076</v>
      </c>
      <c r="D20" s="13">
        <v>556.75</v>
      </c>
      <c r="E20" s="13">
        <v>392.04</v>
      </c>
      <c r="F20" s="13">
        <v>6532.43</v>
      </c>
      <c r="G20" s="13">
        <v>0</v>
      </c>
      <c r="H20" s="13">
        <v>22557.22</v>
      </c>
      <c r="I20" s="13">
        <v>4927.6099999999997</v>
      </c>
      <c r="J20" s="14">
        <v>-0.09</v>
      </c>
      <c r="K20" s="13">
        <v>1130.7</v>
      </c>
      <c r="L20" s="13">
        <v>0</v>
      </c>
      <c r="M20" s="13">
        <v>0</v>
      </c>
      <c r="N20" s="13">
        <v>0</v>
      </c>
      <c r="O20" s="13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6058.22</v>
      </c>
      <c r="V20" s="13">
        <v>16499</v>
      </c>
    </row>
    <row r="21" spans="1:22" x14ac:dyDescent="0.25">
      <c r="A21">
        <v>391</v>
      </c>
      <c r="B21" t="s">
        <v>40</v>
      </c>
      <c r="C21" s="13">
        <v>7925.5</v>
      </c>
      <c r="D21" s="13">
        <v>286.20999999999998</v>
      </c>
      <c r="E21" s="13">
        <v>172.25</v>
      </c>
      <c r="F21" s="13">
        <v>3434.12</v>
      </c>
      <c r="G21" s="13">
        <v>0</v>
      </c>
      <c r="H21" s="13">
        <v>11818.08</v>
      </c>
      <c r="I21" s="13">
        <v>2000.74</v>
      </c>
      <c r="J21" s="13">
        <v>0.13</v>
      </c>
      <c r="K21" s="13">
        <v>594.41</v>
      </c>
      <c r="L21" s="13">
        <v>0</v>
      </c>
      <c r="M21" s="13">
        <v>0</v>
      </c>
      <c r="N21" s="13">
        <v>0</v>
      </c>
      <c r="O21" s="13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2595.2800000000002</v>
      </c>
      <c r="V21" s="13">
        <v>9222.7999999999993</v>
      </c>
    </row>
    <row r="22" spans="1:22" x14ac:dyDescent="0.25">
      <c r="A22" t="s">
        <v>27</v>
      </c>
      <c r="C22" t="s">
        <v>28</v>
      </c>
      <c r="D22" t="s">
        <v>28</v>
      </c>
      <c r="E22" t="s">
        <v>28</v>
      </c>
      <c r="F22" t="s">
        <v>28</v>
      </c>
      <c r="G22" t="s">
        <v>28</v>
      </c>
      <c r="H22" t="s">
        <v>28</v>
      </c>
      <c r="I22" t="s">
        <v>28</v>
      </c>
      <c r="J22" t="s">
        <v>28</v>
      </c>
      <c r="K22" t="s">
        <v>28</v>
      </c>
      <c r="L22" t="s">
        <v>28</v>
      </c>
      <c r="M22" t="s">
        <v>28</v>
      </c>
      <c r="N22" t="s">
        <v>28</v>
      </c>
      <c r="O22" t="s">
        <v>28</v>
      </c>
      <c r="P22" t="s">
        <v>28</v>
      </c>
      <c r="Q22" t="s">
        <v>28</v>
      </c>
      <c r="R22" t="s">
        <v>28</v>
      </c>
      <c r="S22" t="s">
        <v>28</v>
      </c>
      <c r="T22" t="s">
        <v>28</v>
      </c>
      <c r="U22" t="s">
        <v>28</v>
      </c>
      <c r="V22" t="s">
        <v>28</v>
      </c>
    </row>
    <row r="23" spans="1:22" x14ac:dyDescent="0.25">
      <c r="C23" s="15">
        <v>130083.5</v>
      </c>
      <c r="D23" s="15">
        <v>4771.55</v>
      </c>
      <c r="E23" s="15">
        <v>3213.49</v>
      </c>
      <c r="F23" s="15">
        <v>56365.18</v>
      </c>
      <c r="G23" s="15">
        <v>750</v>
      </c>
      <c r="H23" s="15">
        <v>195183.72</v>
      </c>
      <c r="I23" s="15">
        <v>39569.360000000001</v>
      </c>
      <c r="J23" s="15">
        <v>0.13</v>
      </c>
      <c r="K23" s="15">
        <v>9756.25</v>
      </c>
      <c r="L23" s="15">
        <v>5754.75</v>
      </c>
      <c r="M23" s="15">
        <v>2735</v>
      </c>
      <c r="N23" s="15">
        <v>0</v>
      </c>
      <c r="O23" s="15">
        <v>0</v>
      </c>
      <c r="P23" s="15">
        <v>0</v>
      </c>
      <c r="Q23" s="15">
        <v>3663.23</v>
      </c>
      <c r="R23" s="15">
        <v>0</v>
      </c>
      <c r="S23" s="15">
        <v>549</v>
      </c>
      <c r="T23" s="15">
        <v>0</v>
      </c>
      <c r="U23" s="15">
        <v>62027.72</v>
      </c>
      <c r="V23" s="15">
        <v>133156</v>
      </c>
    </row>
    <row r="25" spans="1:22" x14ac:dyDescent="0.25">
      <c r="A25" s="12" t="s">
        <v>41</v>
      </c>
    </row>
    <row r="26" spans="1:22" x14ac:dyDescent="0.25">
      <c r="A26">
        <v>291</v>
      </c>
      <c r="B26" t="s">
        <v>42</v>
      </c>
      <c r="C26" s="13">
        <v>11807.5</v>
      </c>
      <c r="D26" s="13">
        <v>385</v>
      </c>
      <c r="E26" s="13">
        <v>271.63</v>
      </c>
      <c r="F26" s="13">
        <v>5116.1899999999996</v>
      </c>
      <c r="G26" s="13">
        <v>0</v>
      </c>
      <c r="H26" s="13">
        <v>17580.32</v>
      </c>
      <c r="I26" s="13">
        <v>3434.55</v>
      </c>
      <c r="J26" s="13">
        <v>0.01</v>
      </c>
      <c r="K26" s="13">
        <v>885.56</v>
      </c>
      <c r="L26" s="13">
        <v>0</v>
      </c>
      <c r="M26" s="13">
        <v>2406</v>
      </c>
      <c r="N26" s="13">
        <v>0</v>
      </c>
      <c r="O26" s="13">
        <v>122</v>
      </c>
      <c r="P26" s="13">
        <v>0</v>
      </c>
      <c r="Q26" s="13">
        <v>0</v>
      </c>
      <c r="R26" s="13">
        <v>0</v>
      </c>
      <c r="S26" s="13">
        <v>0</v>
      </c>
      <c r="T26" s="13">
        <v>0</v>
      </c>
      <c r="U26" s="13">
        <v>6848.12</v>
      </c>
      <c r="V26" s="13">
        <v>10732.2</v>
      </c>
    </row>
    <row r="27" spans="1:22" x14ac:dyDescent="0.25">
      <c r="A27">
        <v>293</v>
      </c>
      <c r="B27" t="s">
        <v>43</v>
      </c>
      <c r="C27" s="13">
        <v>7925.5</v>
      </c>
      <c r="D27" s="13">
        <v>286.20999999999998</v>
      </c>
      <c r="E27" s="13">
        <v>172.25</v>
      </c>
      <c r="F27" s="13">
        <v>3434.12</v>
      </c>
      <c r="G27" s="13">
        <v>0</v>
      </c>
      <c r="H27" s="13">
        <v>11818.08</v>
      </c>
      <c r="I27" s="13">
        <v>2000.74</v>
      </c>
      <c r="J27" s="14">
        <v>-7.0000000000000007E-2</v>
      </c>
      <c r="K27" s="13">
        <v>594.41</v>
      </c>
      <c r="L27" s="13">
        <v>0</v>
      </c>
      <c r="M27" s="13">
        <v>0</v>
      </c>
      <c r="N27" s="13">
        <v>0</v>
      </c>
      <c r="O27" s="13">
        <v>0</v>
      </c>
      <c r="P27" s="13">
        <v>0</v>
      </c>
      <c r="Q27" s="13">
        <v>0</v>
      </c>
      <c r="R27" s="13">
        <v>0</v>
      </c>
      <c r="S27" s="13">
        <v>0</v>
      </c>
      <c r="T27" s="13">
        <v>0</v>
      </c>
      <c r="U27" s="13">
        <v>2595.08</v>
      </c>
      <c r="V27" s="13">
        <v>9223</v>
      </c>
    </row>
    <row r="28" spans="1:22" x14ac:dyDescent="0.25">
      <c r="A28">
        <v>337</v>
      </c>
      <c r="B28" t="s">
        <v>44</v>
      </c>
      <c r="C28" s="13">
        <v>15076</v>
      </c>
      <c r="D28" s="13">
        <v>556.75</v>
      </c>
      <c r="E28" s="13">
        <v>392.04</v>
      </c>
      <c r="F28" s="13">
        <v>6532.43</v>
      </c>
      <c r="G28" s="13">
        <v>0</v>
      </c>
      <c r="H28" s="13">
        <v>22557.22</v>
      </c>
      <c r="I28" s="13">
        <v>4927.6099999999997</v>
      </c>
      <c r="J28" s="14">
        <v>-0.09</v>
      </c>
      <c r="K28" s="13">
        <v>1130.7</v>
      </c>
      <c r="L28" s="13">
        <v>0</v>
      </c>
      <c r="M28" s="13">
        <v>3073</v>
      </c>
      <c r="N28" s="13">
        <v>0</v>
      </c>
      <c r="O28" s="13">
        <v>0</v>
      </c>
      <c r="P28" s="13">
        <v>0</v>
      </c>
      <c r="Q28" s="13">
        <v>0</v>
      </c>
      <c r="R28" s="13">
        <v>0</v>
      </c>
      <c r="S28" s="13">
        <v>0</v>
      </c>
      <c r="T28" s="13">
        <v>0</v>
      </c>
      <c r="U28" s="13">
        <v>9131.2199999999993</v>
      </c>
      <c r="V28" s="13">
        <v>13426</v>
      </c>
    </row>
    <row r="29" spans="1:22" x14ac:dyDescent="0.25">
      <c r="A29">
        <v>340</v>
      </c>
      <c r="B29" t="s">
        <v>45</v>
      </c>
      <c r="C29" s="13">
        <v>30866.5</v>
      </c>
      <c r="D29" s="13">
        <v>783</v>
      </c>
      <c r="E29" s="13">
        <v>550.79</v>
      </c>
      <c r="F29" s="13">
        <v>13374.45</v>
      </c>
      <c r="G29" s="13">
        <v>0</v>
      </c>
      <c r="H29" s="13">
        <v>45574.74</v>
      </c>
      <c r="I29" s="13">
        <v>11832.88</v>
      </c>
      <c r="J29" s="13">
        <v>7.0000000000000007E-2</v>
      </c>
      <c r="K29" s="13">
        <v>2314.9899999999998</v>
      </c>
      <c r="L29" s="13">
        <v>0</v>
      </c>
      <c r="M29" s="13">
        <v>4717</v>
      </c>
      <c r="N29" s="13">
        <v>0</v>
      </c>
      <c r="O29" s="13">
        <v>0</v>
      </c>
      <c r="P29" s="13">
        <v>0</v>
      </c>
      <c r="Q29" s="13">
        <v>0</v>
      </c>
      <c r="R29" s="13">
        <v>0</v>
      </c>
      <c r="S29" s="13">
        <v>229</v>
      </c>
      <c r="T29" s="13">
        <v>0</v>
      </c>
      <c r="U29" s="13">
        <v>19093.939999999999</v>
      </c>
      <c r="V29" s="13">
        <v>26480.799999999999</v>
      </c>
    </row>
    <row r="30" spans="1:22" x14ac:dyDescent="0.25">
      <c r="A30">
        <v>37</v>
      </c>
      <c r="B30" t="s">
        <v>46</v>
      </c>
      <c r="C30" s="13">
        <v>11807.5</v>
      </c>
      <c r="D30" s="13">
        <v>385</v>
      </c>
      <c r="E30" s="13">
        <v>271.63</v>
      </c>
      <c r="F30" s="13">
        <v>5116.1899999999996</v>
      </c>
      <c r="G30" s="13">
        <v>0</v>
      </c>
      <c r="H30" s="13">
        <v>17580.32</v>
      </c>
      <c r="I30" s="13">
        <v>3434.55</v>
      </c>
      <c r="J30" s="13">
        <v>0.12</v>
      </c>
      <c r="K30" s="13">
        <v>885.56</v>
      </c>
      <c r="L30" s="13">
        <v>0</v>
      </c>
      <c r="M30" s="13">
        <v>1439</v>
      </c>
      <c r="N30" s="13">
        <v>4216.6899999999996</v>
      </c>
      <c r="O30" s="13">
        <v>0</v>
      </c>
      <c r="P30" s="13">
        <v>0</v>
      </c>
      <c r="Q30" s="13">
        <v>0</v>
      </c>
      <c r="R30" s="13">
        <v>0</v>
      </c>
      <c r="S30" s="13">
        <v>0</v>
      </c>
      <c r="T30" s="13">
        <v>0</v>
      </c>
      <c r="U30" s="13">
        <v>9975.92</v>
      </c>
      <c r="V30" s="13">
        <v>7604.4</v>
      </c>
    </row>
    <row r="31" spans="1:22" x14ac:dyDescent="0.25">
      <c r="A31">
        <v>381</v>
      </c>
      <c r="B31" t="s">
        <v>47</v>
      </c>
      <c r="C31" s="13">
        <v>9058.5</v>
      </c>
      <c r="D31" s="13">
        <v>339.67</v>
      </c>
      <c r="E31" s="13">
        <v>239.75</v>
      </c>
      <c r="F31" s="13">
        <v>3925.05</v>
      </c>
      <c r="G31" s="13">
        <v>0</v>
      </c>
      <c r="H31" s="13">
        <v>13562.97</v>
      </c>
      <c r="I31" s="13">
        <v>2411.13</v>
      </c>
      <c r="J31" s="13">
        <v>0.05</v>
      </c>
      <c r="K31" s="13">
        <v>679.39</v>
      </c>
      <c r="L31" s="13">
        <v>0</v>
      </c>
      <c r="M31" s="13">
        <v>0</v>
      </c>
      <c r="N31" s="13">
        <v>0</v>
      </c>
      <c r="O31" s="13">
        <v>0</v>
      </c>
      <c r="P31" s="13">
        <v>0</v>
      </c>
      <c r="Q31" s="13">
        <v>0</v>
      </c>
      <c r="R31" s="13">
        <v>0</v>
      </c>
      <c r="S31" s="13">
        <v>0</v>
      </c>
      <c r="T31" s="13">
        <v>0</v>
      </c>
      <c r="U31" s="13">
        <v>3090.57</v>
      </c>
      <c r="V31" s="13">
        <v>10472.4</v>
      </c>
    </row>
    <row r="32" spans="1:22" x14ac:dyDescent="0.25">
      <c r="A32">
        <v>72</v>
      </c>
      <c r="B32" t="s">
        <v>48</v>
      </c>
      <c r="C32" s="13">
        <v>30866.5</v>
      </c>
      <c r="D32" s="13">
        <v>783</v>
      </c>
      <c r="E32" s="13">
        <v>550.79</v>
      </c>
      <c r="F32" s="13">
        <v>13374.45</v>
      </c>
      <c r="G32" s="13">
        <v>0</v>
      </c>
      <c r="H32" s="13">
        <v>45574.74</v>
      </c>
      <c r="I32" s="13">
        <v>11832.88</v>
      </c>
      <c r="J32" s="13">
        <v>7.0000000000000007E-2</v>
      </c>
      <c r="K32" s="13">
        <v>2314.9899999999998</v>
      </c>
      <c r="L32" s="13">
        <v>0</v>
      </c>
      <c r="M32" s="13">
        <v>11827</v>
      </c>
      <c r="N32" s="13">
        <v>0</v>
      </c>
      <c r="O32" s="13">
        <v>0</v>
      </c>
      <c r="P32" s="13">
        <v>0</v>
      </c>
      <c r="Q32" s="13">
        <v>0</v>
      </c>
      <c r="R32" s="13">
        <v>0</v>
      </c>
      <c r="S32" s="13">
        <v>486</v>
      </c>
      <c r="T32" s="13">
        <v>0</v>
      </c>
      <c r="U32" s="13">
        <v>26460.94</v>
      </c>
      <c r="V32" s="13">
        <v>19113.8</v>
      </c>
    </row>
    <row r="33" spans="1:22" x14ac:dyDescent="0.25">
      <c r="A33">
        <v>3042</v>
      </c>
      <c r="B33" t="s">
        <v>49</v>
      </c>
      <c r="C33" s="13">
        <v>30866.5</v>
      </c>
      <c r="D33" s="13">
        <v>783</v>
      </c>
      <c r="E33" s="13">
        <v>550.79</v>
      </c>
      <c r="F33" s="13">
        <v>13374.45</v>
      </c>
      <c r="G33" s="13">
        <v>0</v>
      </c>
      <c r="H33" s="13">
        <v>45574.74</v>
      </c>
      <c r="I33" s="13">
        <v>11832.88</v>
      </c>
      <c r="J33" s="14">
        <v>-0.13</v>
      </c>
      <c r="K33" s="13">
        <v>2314.9899999999998</v>
      </c>
      <c r="L33" s="13">
        <v>0</v>
      </c>
      <c r="M33" s="13">
        <v>0</v>
      </c>
      <c r="N33" s="13">
        <v>0</v>
      </c>
      <c r="O33" s="13">
        <v>0</v>
      </c>
      <c r="P33" s="13">
        <v>0</v>
      </c>
      <c r="Q33" s="13">
        <v>0</v>
      </c>
      <c r="R33" s="13">
        <v>0</v>
      </c>
      <c r="S33" s="13">
        <v>771</v>
      </c>
      <c r="T33" s="13">
        <v>0</v>
      </c>
      <c r="U33" s="13">
        <v>14918.74</v>
      </c>
      <c r="V33" s="13">
        <v>30656</v>
      </c>
    </row>
    <row r="34" spans="1:22" x14ac:dyDescent="0.25">
      <c r="A34" t="s">
        <v>27</v>
      </c>
      <c r="C34" t="s">
        <v>28</v>
      </c>
      <c r="D34" t="s">
        <v>28</v>
      </c>
      <c r="E34" t="s">
        <v>28</v>
      </c>
      <c r="F34" t="s">
        <v>28</v>
      </c>
      <c r="G34" t="s">
        <v>28</v>
      </c>
      <c r="H34" t="s">
        <v>28</v>
      </c>
      <c r="I34" t="s">
        <v>28</v>
      </c>
      <c r="J34" t="s">
        <v>28</v>
      </c>
      <c r="K34" t="s">
        <v>28</v>
      </c>
      <c r="L34" t="s">
        <v>28</v>
      </c>
      <c r="M34" t="s">
        <v>28</v>
      </c>
      <c r="N34" t="s">
        <v>28</v>
      </c>
      <c r="O34" t="s">
        <v>28</v>
      </c>
      <c r="P34" t="s">
        <v>28</v>
      </c>
      <c r="Q34" t="s">
        <v>28</v>
      </c>
      <c r="R34" t="s">
        <v>28</v>
      </c>
      <c r="S34" t="s">
        <v>28</v>
      </c>
      <c r="T34" t="s">
        <v>28</v>
      </c>
      <c r="U34" t="s">
        <v>28</v>
      </c>
      <c r="V34" t="s">
        <v>28</v>
      </c>
    </row>
    <row r="35" spans="1:22" x14ac:dyDescent="0.25">
      <c r="C35" s="15">
        <v>148274.5</v>
      </c>
      <c r="D35" s="15">
        <v>4301.63</v>
      </c>
      <c r="E35" s="15">
        <v>2999.67</v>
      </c>
      <c r="F35" s="15">
        <v>64247.33</v>
      </c>
      <c r="G35" s="15">
        <v>0</v>
      </c>
      <c r="H35" s="15">
        <v>219823.13</v>
      </c>
      <c r="I35" s="15">
        <v>51707.22</v>
      </c>
      <c r="J35" s="15">
        <v>0.03</v>
      </c>
      <c r="K35" s="15">
        <v>11120.59</v>
      </c>
      <c r="L35" s="15">
        <v>0</v>
      </c>
      <c r="M35" s="15">
        <v>23462</v>
      </c>
      <c r="N35" s="15">
        <v>4216.6899999999996</v>
      </c>
      <c r="O35" s="15">
        <v>122</v>
      </c>
      <c r="P35" s="15">
        <v>0</v>
      </c>
      <c r="Q35" s="15">
        <v>0</v>
      </c>
      <c r="R35" s="15">
        <v>0</v>
      </c>
      <c r="S35" s="15">
        <v>1486</v>
      </c>
      <c r="T35" s="15">
        <v>0</v>
      </c>
      <c r="U35" s="15">
        <v>92114.53</v>
      </c>
      <c r="V35" s="15">
        <v>127708.6</v>
      </c>
    </row>
    <row r="37" spans="1:22" x14ac:dyDescent="0.25">
      <c r="A37" s="12" t="s">
        <v>50</v>
      </c>
    </row>
    <row r="38" spans="1:22" x14ac:dyDescent="0.25">
      <c r="A38">
        <v>332</v>
      </c>
      <c r="B38" t="s">
        <v>51</v>
      </c>
      <c r="C38" s="13">
        <v>7925.5</v>
      </c>
      <c r="D38" s="13">
        <v>286.20999999999998</v>
      </c>
      <c r="E38" s="13">
        <v>172.25</v>
      </c>
      <c r="F38" s="13">
        <v>3434.12</v>
      </c>
      <c r="G38" s="13">
        <v>0</v>
      </c>
      <c r="H38" s="13">
        <v>11818.08</v>
      </c>
      <c r="I38" s="13">
        <v>2000.74</v>
      </c>
      <c r="J38" s="13">
        <v>0.13</v>
      </c>
      <c r="K38" s="13">
        <v>594.41</v>
      </c>
      <c r="L38" s="13">
        <v>0</v>
      </c>
      <c r="M38" s="13">
        <v>0</v>
      </c>
      <c r="N38" s="13">
        <v>0</v>
      </c>
      <c r="O38" s="13">
        <v>0</v>
      </c>
      <c r="P38" s="13">
        <v>0</v>
      </c>
      <c r="Q38" s="13">
        <v>0</v>
      </c>
      <c r="R38" s="13">
        <v>0</v>
      </c>
      <c r="S38" s="13">
        <v>0</v>
      </c>
      <c r="T38" s="13">
        <v>0</v>
      </c>
      <c r="U38" s="13">
        <v>2595.2800000000002</v>
      </c>
      <c r="V38" s="13">
        <v>9222.7999999999993</v>
      </c>
    </row>
    <row r="39" spans="1:22" x14ac:dyDescent="0.25">
      <c r="A39">
        <v>339</v>
      </c>
      <c r="B39" t="s">
        <v>52</v>
      </c>
      <c r="C39" s="13">
        <v>52721</v>
      </c>
      <c r="D39" s="13">
        <v>884.5</v>
      </c>
      <c r="E39" s="13">
        <v>633.5</v>
      </c>
      <c r="F39" s="13">
        <v>7908.15</v>
      </c>
      <c r="G39" s="13">
        <v>0</v>
      </c>
      <c r="H39" s="13">
        <v>62147.15</v>
      </c>
      <c r="I39" s="13">
        <v>16804.59</v>
      </c>
      <c r="J39" s="13">
        <v>0.09</v>
      </c>
      <c r="K39" s="13">
        <v>3954.07</v>
      </c>
      <c r="L39" s="13">
        <v>0</v>
      </c>
      <c r="M39" s="13">
        <v>0</v>
      </c>
      <c r="N39" s="13">
        <v>0</v>
      </c>
      <c r="O39" s="13">
        <v>0</v>
      </c>
      <c r="P39" s="13">
        <v>0</v>
      </c>
      <c r="Q39" s="13">
        <v>0</v>
      </c>
      <c r="R39" s="13">
        <v>0</v>
      </c>
      <c r="S39" s="13">
        <v>0</v>
      </c>
      <c r="T39" s="13">
        <v>0</v>
      </c>
      <c r="U39" s="13">
        <v>20758.75</v>
      </c>
      <c r="V39" s="13">
        <v>41388.400000000001</v>
      </c>
    </row>
    <row r="40" spans="1:22" x14ac:dyDescent="0.25">
      <c r="A40">
        <v>341</v>
      </c>
      <c r="B40" t="s">
        <v>53</v>
      </c>
      <c r="C40" s="13">
        <v>15076</v>
      </c>
      <c r="D40" s="13">
        <v>556.75</v>
      </c>
      <c r="E40" s="13">
        <v>392.04</v>
      </c>
      <c r="F40" s="13">
        <v>6532.43</v>
      </c>
      <c r="G40" s="13">
        <v>0</v>
      </c>
      <c r="H40" s="13">
        <v>22557.22</v>
      </c>
      <c r="I40" s="13">
        <v>4632.6000000000004</v>
      </c>
      <c r="J40" s="14">
        <v>-0.08</v>
      </c>
      <c r="K40" s="13">
        <v>1130.7</v>
      </c>
      <c r="L40" s="13">
        <v>0</v>
      </c>
      <c r="M40" s="13">
        <v>1786</v>
      </c>
      <c r="N40" s="13">
        <v>0</v>
      </c>
      <c r="O40" s="13">
        <v>0</v>
      </c>
      <c r="P40" s="13">
        <v>0</v>
      </c>
      <c r="Q40" s="13">
        <v>0</v>
      </c>
      <c r="R40" s="13">
        <v>0</v>
      </c>
      <c r="S40" s="13">
        <v>0</v>
      </c>
      <c r="T40" s="13">
        <v>0</v>
      </c>
      <c r="U40" s="13">
        <v>7549.22</v>
      </c>
      <c r="V40" s="13">
        <v>15008</v>
      </c>
    </row>
    <row r="41" spans="1:22" x14ac:dyDescent="0.25">
      <c r="A41">
        <v>360</v>
      </c>
      <c r="B41" t="s">
        <v>54</v>
      </c>
      <c r="C41" s="13">
        <v>4829.5</v>
      </c>
      <c r="D41" s="13">
        <v>219.77</v>
      </c>
      <c r="E41" s="13">
        <v>121.5</v>
      </c>
      <c r="F41" s="13">
        <v>2092.62</v>
      </c>
      <c r="G41" s="13">
        <v>0</v>
      </c>
      <c r="H41" s="13">
        <v>7263.39</v>
      </c>
      <c r="I41" s="13">
        <v>996.91</v>
      </c>
      <c r="J41" s="14">
        <v>-0.13</v>
      </c>
      <c r="K41" s="13">
        <v>362.21</v>
      </c>
      <c r="L41" s="13">
        <v>0</v>
      </c>
      <c r="M41" s="13">
        <v>1028</v>
      </c>
      <c r="N41" s="13">
        <v>0</v>
      </c>
      <c r="O41" s="13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2386.9899999999998</v>
      </c>
      <c r="V41" s="13">
        <v>4876.3999999999996</v>
      </c>
    </row>
    <row r="42" spans="1:22" x14ac:dyDescent="0.25">
      <c r="A42">
        <v>362</v>
      </c>
      <c r="B42" t="s">
        <v>55</v>
      </c>
      <c r="C42" s="13">
        <v>15076</v>
      </c>
      <c r="D42" s="13">
        <v>556.75</v>
      </c>
      <c r="E42" s="13">
        <v>392.04</v>
      </c>
      <c r="F42" s="13">
        <v>6532.43</v>
      </c>
      <c r="G42" s="13">
        <v>0</v>
      </c>
      <c r="H42" s="13">
        <v>22557.22</v>
      </c>
      <c r="I42" s="13">
        <v>4927.6099999999997</v>
      </c>
      <c r="J42" s="14">
        <v>-0.09</v>
      </c>
      <c r="K42" s="13">
        <v>1130.7</v>
      </c>
      <c r="L42" s="13">
        <v>0</v>
      </c>
      <c r="M42" s="13">
        <v>0</v>
      </c>
      <c r="N42" s="13">
        <v>0</v>
      </c>
      <c r="O42" s="13">
        <v>238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6296.22</v>
      </c>
      <c r="V42" s="13">
        <v>16261</v>
      </c>
    </row>
    <row r="43" spans="1:22" x14ac:dyDescent="0.25">
      <c r="A43">
        <v>382</v>
      </c>
      <c r="B43" t="s">
        <v>56</v>
      </c>
      <c r="C43" s="13">
        <v>4829.5</v>
      </c>
      <c r="D43" s="13">
        <v>219.77</v>
      </c>
      <c r="E43" s="13">
        <v>121.5</v>
      </c>
      <c r="F43" s="13">
        <v>2092.62</v>
      </c>
      <c r="G43" s="13">
        <v>0</v>
      </c>
      <c r="H43" s="13">
        <v>7263.39</v>
      </c>
      <c r="I43" s="13">
        <v>996.91</v>
      </c>
      <c r="J43" s="13">
        <v>7.0000000000000007E-2</v>
      </c>
      <c r="K43" s="13">
        <v>362.21</v>
      </c>
      <c r="L43" s="13">
        <v>0</v>
      </c>
      <c r="M43" s="13">
        <v>0</v>
      </c>
      <c r="N43" s="13">
        <v>0</v>
      </c>
      <c r="O43" s="13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1359.19</v>
      </c>
      <c r="V43" s="13">
        <v>5904.2</v>
      </c>
    </row>
    <row r="44" spans="1:22" x14ac:dyDescent="0.25">
      <c r="A44">
        <v>390</v>
      </c>
      <c r="B44" t="s">
        <v>57</v>
      </c>
      <c r="C44" s="13">
        <v>15076</v>
      </c>
      <c r="D44" s="13">
        <v>556.75</v>
      </c>
      <c r="E44" s="13">
        <v>392.04</v>
      </c>
      <c r="F44" s="13">
        <v>6532.43</v>
      </c>
      <c r="G44" s="13">
        <v>0</v>
      </c>
      <c r="H44" s="13">
        <v>22557.22</v>
      </c>
      <c r="I44" s="13">
        <v>4927.6099999999997</v>
      </c>
      <c r="J44" s="13">
        <v>0.11</v>
      </c>
      <c r="K44" s="13">
        <v>1130.7</v>
      </c>
      <c r="L44" s="13">
        <v>0</v>
      </c>
      <c r="M44" s="13">
        <v>0</v>
      </c>
      <c r="N44" s="13">
        <v>0</v>
      </c>
      <c r="O44" s="13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6058.42</v>
      </c>
      <c r="V44" s="13">
        <v>16498.8</v>
      </c>
    </row>
    <row r="45" spans="1:22" x14ac:dyDescent="0.25">
      <c r="A45">
        <v>393</v>
      </c>
      <c r="B45" t="s">
        <v>58</v>
      </c>
      <c r="C45" s="13">
        <v>15076</v>
      </c>
      <c r="D45" s="13">
        <v>556.75</v>
      </c>
      <c r="E45" s="13">
        <v>392.04</v>
      </c>
      <c r="F45" s="13">
        <v>6532.43</v>
      </c>
      <c r="G45" s="13">
        <v>0</v>
      </c>
      <c r="H45" s="13">
        <v>22557.22</v>
      </c>
      <c r="I45" s="13">
        <v>4927.6099999999997</v>
      </c>
      <c r="J45" s="14">
        <v>-0.1</v>
      </c>
      <c r="K45" s="13">
        <v>1130.7</v>
      </c>
      <c r="L45" s="13">
        <v>2882.94</v>
      </c>
      <c r="M45" s="13">
        <v>4445</v>
      </c>
      <c r="N45" s="13">
        <v>0</v>
      </c>
      <c r="O45" s="13">
        <v>0</v>
      </c>
      <c r="P45" s="13">
        <v>416.67</v>
      </c>
      <c r="Q45" s="13">
        <v>0</v>
      </c>
      <c r="R45" s="13">
        <v>0</v>
      </c>
      <c r="S45" s="13">
        <v>0</v>
      </c>
      <c r="T45" s="13">
        <v>0</v>
      </c>
      <c r="U45" s="13">
        <v>13802.82</v>
      </c>
      <c r="V45" s="13">
        <v>8754.4</v>
      </c>
    </row>
    <row r="46" spans="1:22" x14ac:dyDescent="0.25">
      <c r="A46">
        <v>241</v>
      </c>
      <c r="B46" t="s">
        <v>59</v>
      </c>
      <c r="C46" s="13">
        <v>15076</v>
      </c>
      <c r="D46" s="13">
        <v>556.75</v>
      </c>
      <c r="E46" s="13">
        <v>392.04</v>
      </c>
      <c r="F46" s="13">
        <v>6532.43</v>
      </c>
      <c r="G46" s="13">
        <v>750</v>
      </c>
      <c r="H46" s="13">
        <v>23307.22</v>
      </c>
      <c r="I46" s="13">
        <v>4927.6099999999997</v>
      </c>
      <c r="J46" s="13">
        <v>0</v>
      </c>
      <c r="K46" s="13">
        <v>1130.7</v>
      </c>
      <c r="L46" s="13">
        <v>2847.2</v>
      </c>
      <c r="M46" s="13">
        <v>1512</v>
      </c>
      <c r="N46" s="13">
        <v>0</v>
      </c>
      <c r="O46" s="13">
        <v>173.5</v>
      </c>
      <c r="P46" s="13">
        <v>0</v>
      </c>
      <c r="Q46" s="13">
        <v>3093.01</v>
      </c>
      <c r="R46" s="13">
        <v>0</v>
      </c>
      <c r="S46" s="13">
        <v>0</v>
      </c>
      <c r="T46" s="13">
        <v>0</v>
      </c>
      <c r="U46" s="13">
        <v>13684.02</v>
      </c>
      <c r="V46" s="13">
        <v>9623.2000000000007</v>
      </c>
    </row>
    <row r="47" spans="1:22" x14ac:dyDescent="0.25">
      <c r="A47" t="s">
        <v>27</v>
      </c>
      <c r="C47" t="s">
        <v>28</v>
      </c>
      <c r="D47" t="s">
        <v>28</v>
      </c>
      <c r="E47" t="s">
        <v>28</v>
      </c>
      <c r="F47" t="s">
        <v>28</v>
      </c>
      <c r="G47" t="s">
        <v>28</v>
      </c>
      <c r="H47" t="s">
        <v>28</v>
      </c>
      <c r="I47" t="s">
        <v>28</v>
      </c>
      <c r="J47" t="s">
        <v>28</v>
      </c>
      <c r="K47" t="s">
        <v>28</v>
      </c>
      <c r="L47" t="s">
        <v>28</v>
      </c>
      <c r="M47" t="s">
        <v>28</v>
      </c>
      <c r="N47" t="s">
        <v>28</v>
      </c>
      <c r="O47" t="s">
        <v>28</v>
      </c>
      <c r="P47" t="s">
        <v>28</v>
      </c>
      <c r="Q47" t="s">
        <v>28</v>
      </c>
      <c r="R47" t="s">
        <v>28</v>
      </c>
      <c r="S47" t="s">
        <v>28</v>
      </c>
      <c r="T47" t="s">
        <v>28</v>
      </c>
      <c r="U47" t="s">
        <v>28</v>
      </c>
      <c r="V47" t="s">
        <v>28</v>
      </c>
    </row>
    <row r="48" spans="1:22" x14ac:dyDescent="0.25">
      <c r="C48" s="15">
        <v>145685.5</v>
      </c>
      <c r="D48" s="15">
        <v>4394</v>
      </c>
      <c r="E48" s="15">
        <v>3008.95</v>
      </c>
      <c r="F48" s="15">
        <v>48189.66</v>
      </c>
      <c r="G48" s="15">
        <v>750</v>
      </c>
      <c r="H48" s="15">
        <v>202028.11</v>
      </c>
      <c r="I48" s="15">
        <v>45142.19</v>
      </c>
      <c r="J48" s="15">
        <v>0</v>
      </c>
      <c r="K48" s="15">
        <v>10926.4</v>
      </c>
      <c r="L48" s="15">
        <v>5730.14</v>
      </c>
      <c r="M48" s="15">
        <v>8771</v>
      </c>
      <c r="N48" s="15">
        <v>0</v>
      </c>
      <c r="O48" s="15">
        <v>411.5</v>
      </c>
      <c r="P48" s="15">
        <v>416.67</v>
      </c>
      <c r="Q48" s="15">
        <v>3093.01</v>
      </c>
      <c r="R48" s="15">
        <v>0</v>
      </c>
      <c r="S48" s="15">
        <v>0</v>
      </c>
      <c r="T48" s="15">
        <v>0</v>
      </c>
      <c r="U48" s="15">
        <v>74490.91</v>
      </c>
      <c r="V48" s="15">
        <v>127537.2</v>
      </c>
    </row>
    <row r="50" spans="1:22" x14ac:dyDescent="0.25">
      <c r="A50" s="12" t="s">
        <v>60</v>
      </c>
    </row>
    <row r="51" spans="1:22" x14ac:dyDescent="0.25">
      <c r="A51">
        <v>14</v>
      </c>
      <c r="B51" t="s">
        <v>61</v>
      </c>
      <c r="C51" s="13">
        <v>7925.5</v>
      </c>
      <c r="D51" s="13">
        <v>286.20999999999998</v>
      </c>
      <c r="E51" s="13">
        <v>172.25</v>
      </c>
      <c r="F51" s="13">
        <v>3434.12</v>
      </c>
      <c r="G51" s="13">
        <v>0</v>
      </c>
      <c r="H51" s="13">
        <v>11818.08</v>
      </c>
      <c r="I51" s="13">
        <v>2000.74</v>
      </c>
      <c r="J51" s="14">
        <v>-7.0000000000000007E-2</v>
      </c>
      <c r="K51" s="13">
        <v>594.41</v>
      </c>
      <c r="L51" s="13">
        <v>0</v>
      </c>
      <c r="M51" s="13">
        <v>0</v>
      </c>
      <c r="N51" s="13">
        <v>0</v>
      </c>
      <c r="O51" s="13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2595.08</v>
      </c>
      <c r="V51" s="13">
        <v>9223</v>
      </c>
    </row>
    <row r="52" spans="1:22" x14ac:dyDescent="0.25">
      <c r="A52">
        <v>19</v>
      </c>
      <c r="B52" t="s">
        <v>62</v>
      </c>
      <c r="C52" s="13">
        <v>7925.5</v>
      </c>
      <c r="D52" s="13">
        <v>286.20999999999998</v>
      </c>
      <c r="E52" s="13">
        <v>172.25</v>
      </c>
      <c r="F52" s="13">
        <v>3434.12</v>
      </c>
      <c r="G52" s="13">
        <v>0</v>
      </c>
      <c r="H52" s="13">
        <v>11818.08</v>
      </c>
      <c r="I52" s="13">
        <v>2000.74</v>
      </c>
      <c r="J52" s="13">
        <v>0.06</v>
      </c>
      <c r="K52" s="13">
        <v>594.41</v>
      </c>
      <c r="L52" s="13">
        <v>0</v>
      </c>
      <c r="M52" s="13">
        <v>0</v>
      </c>
      <c r="N52" s="13">
        <v>2401.67</v>
      </c>
      <c r="O52" s="13">
        <v>0</v>
      </c>
      <c r="P52" s="13">
        <v>0</v>
      </c>
      <c r="Q52" s="13">
        <v>0</v>
      </c>
      <c r="R52" s="13">
        <v>0</v>
      </c>
      <c r="S52" s="13">
        <v>0</v>
      </c>
      <c r="T52" s="13">
        <v>50</v>
      </c>
      <c r="U52" s="13">
        <v>5046.88</v>
      </c>
      <c r="V52" s="13">
        <v>6771.2</v>
      </c>
    </row>
    <row r="53" spans="1:22" x14ac:dyDescent="0.25">
      <c r="A53">
        <v>21</v>
      </c>
      <c r="B53" t="s">
        <v>63</v>
      </c>
      <c r="C53" s="13">
        <v>3979.5</v>
      </c>
      <c r="D53" s="13">
        <v>217.08</v>
      </c>
      <c r="E53" s="13">
        <v>117.72</v>
      </c>
      <c r="F53" s="13">
        <v>1724.32</v>
      </c>
      <c r="G53" s="13">
        <v>0</v>
      </c>
      <c r="H53" s="13">
        <v>6038.62</v>
      </c>
      <c r="I53" s="13">
        <v>735.29</v>
      </c>
      <c r="J53" s="14">
        <v>-0.13</v>
      </c>
      <c r="K53" s="13">
        <v>298.45999999999998</v>
      </c>
      <c r="L53" s="13">
        <v>0</v>
      </c>
      <c r="M53" s="13">
        <v>1758</v>
      </c>
      <c r="N53" s="13">
        <v>0</v>
      </c>
      <c r="O53" s="13">
        <v>0</v>
      </c>
      <c r="P53" s="13">
        <v>0</v>
      </c>
      <c r="Q53" s="13">
        <v>0</v>
      </c>
      <c r="R53" s="13">
        <v>0</v>
      </c>
      <c r="S53" s="13">
        <v>0</v>
      </c>
      <c r="T53" s="13">
        <v>0</v>
      </c>
      <c r="U53" s="13">
        <v>2791.62</v>
      </c>
      <c r="V53" s="13">
        <v>3247</v>
      </c>
    </row>
    <row r="54" spans="1:22" x14ac:dyDescent="0.25">
      <c r="A54">
        <v>265</v>
      </c>
      <c r="B54" t="s">
        <v>64</v>
      </c>
      <c r="C54" s="13">
        <v>4829.5</v>
      </c>
      <c r="D54" s="13">
        <v>219.77</v>
      </c>
      <c r="E54" s="13">
        <v>121.5</v>
      </c>
      <c r="F54" s="13">
        <v>2092.62</v>
      </c>
      <c r="G54" s="13">
        <v>0</v>
      </c>
      <c r="H54" s="13">
        <v>7263.39</v>
      </c>
      <c r="I54" s="13">
        <v>996.91</v>
      </c>
      <c r="J54" s="13">
        <v>7.0000000000000007E-2</v>
      </c>
      <c r="K54" s="13">
        <v>362.21</v>
      </c>
      <c r="L54" s="13">
        <v>0</v>
      </c>
      <c r="M54" s="13">
        <v>0</v>
      </c>
      <c r="N54" s="13">
        <v>0</v>
      </c>
      <c r="O54" s="13">
        <v>676</v>
      </c>
      <c r="P54" s="13">
        <v>0</v>
      </c>
      <c r="Q54" s="13">
        <v>0</v>
      </c>
      <c r="R54" s="13">
        <v>0</v>
      </c>
      <c r="S54" s="13">
        <v>180</v>
      </c>
      <c r="T54" s="13">
        <v>0</v>
      </c>
      <c r="U54" s="13">
        <v>2215.19</v>
      </c>
      <c r="V54" s="13">
        <v>5048.2</v>
      </c>
    </row>
    <row r="55" spans="1:22" x14ac:dyDescent="0.25">
      <c r="A55">
        <v>266</v>
      </c>
      <c r="B55" t="s">
        <v>65</v>
      </c>
      <c r="C55" s="13">
        <v>3979.5</v>
      </c>
      <c r="D55" s="13">
        <v>217.08</v>
      </c>
      <c r="E55" s="13">
        <v>117.72</v>
      </c>
      <c r="F55" s="13">
        <v>1724.32</v>
      </c>
      <c r="G55" s="13">
        <v>0</v>
      </c>
      <c r="H55" s="13">
        <v>6038.62</v>
      </c>
      <c r="I55" s="13">
        <v>735.29</v>
      </c>
      <c r="J55" s="13">
        <v>7.0000000000000007E-2</v>
      </c>
      <c r="K55" s="13">
        <v>298.45999999999998</v>
      </c>
      <c r="L55" s="13">
        <v>0</v>
      </c>
      <c r="M55" s="13">
        <v>1693</v>
      </c>
      <c r="N55" s="13">
        <v>0</v>
      </c>
      <c r="O55" s="13">
        <v>0</v>
      </c>
      <c r="P55" s="13">
        <v>0</v>
      </c>
      <c r="Q55" s="13">
        <v>0</v>
      </c>
      <c r="R55" s="13">
        <v>0</v>
      </c>
      <c r="S55" s="13">
        <v>0</v>
      </c>
      <c r="T55" s="13">
        <v>0</v>
      </c>
      <c r="U55" s="13">
        <v>2726.82</v>
      </c>
      <c r="V55" s="13">
        <v>3311.8</v>
      </c>
    </row>
    <row r="56" spans="1:22" x14ac:dyDescent="0.25">
      <c r="A56">
        <v>274</v>
      </c>
      <c r="B56" t="s">
        <v>66</v>
      </c>
      <c r="C56" s="13">
        <v>11807.5</v>
      </c>
      <c r="D56" s="13">
        <v>385</v>
      </c>
      <c r="E56" s="13">
        <v>271.63</v>
      </c>
      <c r="F56" s="13">
        <v>5116.1899999999996</v>
      </c>
      <c r="G56" s="13">
        <v>0</v>
      </c>
      <c r="H56" s="13">
        <v>17580.32</v>
      </c>
      <c r="I56" s="13">
        <v>3434.55</v>
      </c>
      <c r="J56" s="13">
        <v>0.01</v>
      </c>
      <c r="K56" s="13">
        <v>885.56</v>
      </c>
      <c r="L56" s="13">
        <v>0</v>
      </c>
      <c r="M56" s="13">
        <v>0</v>
      </c>
      <c r="N56" s="13">
        <v>0</v>
      </c>
      <c r="O56" s="13">
        <v>245</v>
      </c>
      <c r="P56" s="13">
        <v>0</v>
      </c>
      <c r="Q56" s="13">
        <v>0</v>
      </c>
      <c r="R56" s="13">
        <v>0</v>
      </c>
      <c r="S56" s="13">
        <v>307</v>
      </c>
      <c r="T56" s="13">
        <v>0</v>
      </c>
      <c r="U56" s="13">
        <v>4872.12</v>
      </c>
      <c r="V56" s="13">
        <v>12708.2</v>
      </c>
    </row>
    <row r="57" spans="1:22" x14ac:dyDescent="0.25">
      <c r="A57">
        <v>277</v>
      </c>
      <c r="B57" t="s">
        <v>67</v>
      </c>
      <c r="C57" s="13">
        <v>11807.5</v>
      </c>
      <c r="D57" s="13">
        <v>385</v>
      </c>
      <c r="E57" s="13">
        <v>271.63</v>
      </c>
      <c r="F57" s="13">
        <v>5116.1899999999996</v>
      </c>
      <c r="G57" s="13">
        <v>0</v>
      </c>
      <c r="H57" s="13">
        <v>17580.32</v>
      </c>
      <c r="I57" s="13">
        <v>3434.55</v>
      </c>
      <c r="J57" s="14">
        <v>-0.03</v>
      </c>
      <c r="K57" s="13">
        <v>885.56</v>
      </c>
      <c r="L57" s="13">
        <v>2897.79</v>
      </c>
      <c r="M57" s="13">
        <v>0</v>
      </c>
      <c r="N57" s="13">
        <v>0</v>
      </c>
      <c r="O57" s="13">
        <v>0</v>
      </c>
      <c r="P57" s="13">
        <v>0</v>
      </c>
      <c r="Q57" s="13">
        <v>2735.45</v>
      </c>
      <c r="R57" s="13">
        <v>0</v>
      </c>
      <c r="S57" s="13">
        <v>0</v>
      </c>
      <c r="T57" s="13">
        <v>50</v>
      </c>
      <c r="U57" s="13">
        <v>10003.32</v>
      </c>
      <c r="V57" s="13">
        <v>7577</v>
      </c>
    </row>
    <row r="58" spans="1:22" x14ac:dyDescent="0.25">
      <c r="A58">
        <v>284</v>
      </c>
      <c r="B58" t="s">
        <v>68</v>
      </c>
      <c r="C58" s="13">
        <v>11807.5</v>
      </c>
      <c r="D58" s="13">
        <v>385</v>
      </c>
      <c r="E58" s="13">
        <v>271.63</v>
      </c>
      <c r="F58" s="13">
        <v>5116.1899999999996</v>
      </c>
      <c r="G58" s="13">
        <v>0</v>
      </c>
      <c r="H58" s="13">
        <v>17580.32</v>
      </c>
      <c r="I58" s="13">
        <v>3434.55</v>
      </c>
      <c r="J58" s="13">
        <v>0.01</v>
      </c>
      <c r="K58" s="13">
        <v>885.56</v>
      </c>
      <c r="L58" s="13">
        <v>0</v>
      </c>
      <c r="M58" s="13">
        <v>0</v>
      </c>
      <c r="N58" s="13">
        <v>0</v>
      </c>
      <c r="O58" s="13">
        <v>1502</v>
      </c>
      <c r="P58" s="13">
        <v>0</v>
      </c>
      <c r="Q58" s="13">
        <v>0</v>
      </c>
      <c r="R58" s="13">
        <v>0</v>
      </c>
      <c r="S58" s="13">
        <v>761</v>
      </c>
      <c r="T58" s="13">
        <v>0</v>
      </c>
      <c r="U58" s="13">
        <v>6583.12</v>
      </c>
      <c r="V58" s="13">
        <v>10997.2</v>
      </c>
    </row>
    <row r="59" spans="1:22" x14ac:dyDescent="0.25">
      <c r="A59">
        <v>286</v>
      </c>
      <c r="B59" t="s">
        <v>69</v>
      </c>
      <c r="C59" s="13">
        <v>5627.5</v>
      </c>
      <c r="D59" s="13">
        <v>286.20999999999998</v>
      </c>
      <c r="E59" s="13">
        <v>138.79</v>
      </c>
      <c r="F59" s="13">
        <v>2438.4</v>
      </c>
      <c r="G59" s="13">
        <v>0</v>
      </c>
      <c r="H59" s="13">
        <v>8490.9</v>
      </c>
      <c r="I59" s="13">
        <v>1259.0999999999999</v>
      </c>
      <c r="J59" s="14">
        <v>-0.06</v>
      </c>
      <c r="K59" s="13">
        <v>422.06</v>
      </c>
      <c r="L59" s="13">
        <v>0</v>
      </c>
      <c r="M59" s="13">
        <v>1797</v>
      </c>
      <c r="N59" s="13">
        <v>0</v>
      </c>
      <c r="O59" s="13">
        <v>0</v>
      </c>
      <c r="P59" s="13">
        <v>0</v>
      </c>
      <c r="Q59" s="13">
        <v>0</v>
      </c>
      <c r="R59" s="13">
        <v>0</v>
      </c>
      <c r="S59" s="13">
        <v>0</v>
      </c>
      <c r="T59" s="13">
        <v>0</v>
      </c>
      <c r="U59" s="13">
        <v>3478.1</v>
      </c>
      <c r="V59" s="13">
        <v>5012.8</v>
      </c>
    </row>
    <row r="60" spans="1:22" x14ac:dyDescent="0.25">
      <c r="A60">
        <v>287</v>
      </c>
      <c r="B60" t="s">
        <v>70</v>
      </c>
      <c r="C60" s="13">
        <v>5627.5</v>
      </c>
      <c r="D60" s="13">
        <v>286.20999999999998</v>
      </c>
      <c r="E60" s="13">
        <v>138.79</v>
      </c>
      <c r="F60" s="13">
        <v>2438.4</v>
      </c>
      <c r="G60" s="13">
        <v>0</v>
      </c>
      <c r="H60" s="13">
        <v>8490.9</v>
      </c>
      <c r="I60" s="13">
        <v>1259.0999999999999</v>
      </c>
      <c r="J60" s="13">
        <v>0.08</v>
      </c>
      <c r="K60" s="13">
        <v>422.06</v>
      </c>
      <c r="L60" s="13">
        <v>1742.66</v>
      </c>
      <c r="M60" s="13">
        <v>953</v>
      </c>
      <c r="N60" s="13">
        <v>0</v>
      </c>
      <c r="O60" s="13">
        <v>0</v>
      </c>
      <c r="P60" s="13">
        <v>0</v>
      </c>
      <c r="Q60" s="13">
        <v>0</v>
      </c>
      <c r="R60" s="13">
        <v>0</v>
      </c>
      <c r="S60" s="13">
        <v>142</v>
      </c>
      <c r="T60" s="13">
        <v>0</v>
      </c>
      <c r="U60" s="13">
        <v>4518.8999999999996</v>
      </c>
      <c r="V60" s="13">
        <v>3972</v>
      </c>
    </row>
    <row r="61" spans="1:22" x14ac:dyDescent="0.25">
      <c r="A61">
        <v>320</v>
      </c>
      <c r="B61" t="s">
        <v>71</v>
      </c>
      <c r="C61" s="13">
        <v>9058.5</v>
      </c>
      <c r="D61" s="13">
        <v>339.67</v>
      </c>
      <c r="E61" s="13">
        <v>239.75</v>
      </c>
      <c r="F61" s="13">
        <v>3925.05</v>
      </c>
      <c r="G61" s="13">
        <v>0</v>
      </c>
      <c r="H61" s="13">
        <v>13562.97</v>
      </c>
      <c r="I61" s="13">
        <v>2411.13</v>
      </c>
      <c r="J61" s="13">
        <v>0.05</v>
      </c>
      <c r="K61" s="13">
        <v>679.39</v>
      </c>
      <c r="L61" s="13">
        <v>0</v>
      </c>
      <c r="M61" s="13">
        <v>1845</v>
      </c>
      <c r="N61" s="13">
        <v>0</v>
      </c>
      <c r="O61" s="13">
        <v>0</v>
      </c>
      <c r="P61" s="13">
        <v>0</v>
      </c>
      <c r="Q61" s="13">
        <v>0</v>
      </c>
      <c r="R61" s="13">
        <v>0</v>
      </c>
      <c r="S61" s="13">
        <v>0</v>
      </c>
      <c r="T61" s="13">
        <v>0</v>
      </c>
      <c r="U61" s="13">
        <v>4935.57</v>
      </c>
      <c r="V61" s="13">
        <v>8627.4</v>
      </c>
    </row>
    <row r="62" spans="1:22" x14ac:dyDescent="0.25">
      <c r="A62">
        <v>325</v>
      </c>
      <c r="B62" t="s">
        <v>72</v>
      </c>
      <c r="C62" s="13">
        <v>3979.5</v>
      </c>
      <c r="D62" s="13">
        <v>217.08</v>
      </c>
      <c r="E62" s="13">
        <v>117.72</v>
      </c>
      <c r="F62" s="13">
        <v>1724.32</v>
      </c>
      <c r="G62" s="13">
        <v>0</v>
      </c>
      <c r="H62" s="13">
        <v>6038.62</v>
      </c>
      <c r="I62" s="13">
        <v>735.29</v>
      </c>
      <c r="J62" s="14">
        <v>-0.13</v>
      </c>
      <c r="K62" s="13">
        <v>298.45999999999998</v>
      </c>
      <c r="L62" s="13">
        <v>0</v>
      </c>
      <c r="M62" s="13">
        <v>812</v>
      </c>
      <c r="N62" s="13">
        <v>0</v>
      </c>
      <c r="O62" s="13">
        <v>0</v>
      </c>
      <c r="P62" s="13">
        <v>0</v>
      </c>
      <c r="Q62" s="13">
        <v>0</v>
      </c>
      <c r="R62" s="13">
        <v>0</v>
      </c>
      <c r="S62" s="13">
        <v>0</v>
      </c>
      <c r="T62" s="13">
        <v>0</v>
      </c>
      <c r="U62" s="13">
        <v>1845.62</v>
      </c>
      <c r="V62" s="13">
        <v>4193</v>
      </c>
    </row>
    <row r="63" spans="1:22" x14ac:dyDescent="0.25">
      <c r="A63">
        <v>331</v>
      </c>
      <c r="B63" t="s">
        <v>73</v>
      </c>
      <c r="C63" s="13">
        <v>5627.5</v>
      </c>
      <c r="D63" s="13">
        <v>286.20999999999998</v>
      </c>
      <c r="E63" s="13">
        <v>138.79</v>
      </c>
      <c r="F63" s="13">
        <v>2438.4</v>
      </c>
      <c r="G63" s="13">
        <v>0</v>
      </c>
      <c r="H63" s="13">
        <v>8490.9</v>
      </c>
      <c r="I63" s="13">
        <v>1259.0999999999999</v>
      </c>
      <c r="J63" s="13">
        <v>0.14000000000000001</v>
      </c>
      <c r="K63" s="13">
        <v>422.06</v>
      </c>
      <c r="L63" s="13">
        <v>0</v>
      </c>
      <c r="M63" s="13">
        <v>1797</v>
      </c>
      <c r="N63" s="13">
        <v>0</v>
      </c>
      <c r="O63" s="13">
        <v>0</v>
      </c>
      <c r="P63" s="13">
        <v>0</v>
      </c>
      <c r="Q63" s="13">
        <v>0</v>
      </c>
      <c r="R63" s="13">
        <v>0</v>
      </c>
      <c r="S63" s="13">
        <v>121</v>
      </c>
      <c r="T63" s="13">
        <v>0</v>
      </c>
      <c r="U63" s="13">
        <v>3599.3</v>
      </c>
      <c r="V63" s="13">
        <v>4891.6000000000004</v>
      </c>
    </row>
    <row r="64" spans="1:22" x14ac:dyDescent="0.25">
      <c r="A64">
        <v>349</v>
      </c>
      <c r="B64" t="s">
        <v>74</v>
      </c>
      <c r="C64" s="13">
        <v>9058.5</v>
      </c>
      <c r="D64" s="13">
        <v>339.67</v>
      </c>
      <c r="E64" s="13">
        <v>239.75</v>
      </c>
      <c r="F64" s="13">
        <v>3925.05</v>
      </c>
      <c r="G64" s="13">
        <v>0</v>
      </c>
      <c r="H64" s="13">
        <v>13562.97</v>
      </c>
      <c r="I64" s="13">
        <v>2411.13</v>
      </c>
      <c r="J64" s="13">
        <v>0.05</v>
      </c>
      <c r="K64" s="13">
        <v>679.39</v>
      </c>
      <c r="L64" s="13">
        <v>0</v>
      </c>
      <c r="M64" s="13">
        <v>0</v>
      </c>
      <c r="N64" s="13">
        <v>0</v>
      </c>
      <c r="O64" s="13">
        <v>0</v>
      </c>
      <c r="P64" s="13">
        <v>0</v>
      </c>
      <c r="Q64" s="13">
        <v>0</v>
      </c>
      <c r="R64" s="13">
        <v>0</v>
      </c>
      <c r="S64" s="13">
        <v>165</v>
      </c>
      <c r="T64" s="13">
        <v>0</v>
      </c>
      <c r="U64" s="13">
        <v>3255.57</v>
      </c>
      <c r="V64" s="13">
        <v>10307.4</v>
      </c>
    </row>
    <row r="65" spans="1:22" x14ac:dyDescent="0.25">
      <c r="A65">
        <v>350</v>
      </c>
      <c r="B65" t="s">
        <v>75</v>
      </c>
      <c r="C65" s="13">
        <v>9058.5</v>
      </c>
      <c r="D65" s="13">
        <v>339.67</v>
      </c>
      <c r="E65" s="13">
        <v>239.75</v>
      </c>
      <c r="F65" s="13">
        <v>3925.05</v>
      </c>
      <c r="G65" s="13">
        <v>0</v>
      </c>
      <c r="H65" s="13">
        <v>13562.97</v>
      </c>
      <c r="I65" s="13">
        <v>2411.13</v>
      </c>
      <c r="J65" s="13">
        <v>0.05</v>
      </c>
      <c r="K65" s="13">
        <v>679.39</v>
      </c>
      <c r="L65" s="13">
        <v>0</v>
      </c>
      <c r="M65" s="13">
        <v>0</v>
      </c>
      <c r="N65" s="13">
        <v>0</v>
      </c>
      <c r="O65" s="13">
        <v>0</v>
      </c>
      <c r="P65" s="13">
        <v>0</v>
      </c>
      <c r="Q65" s="13">
        <v>0</v>
      </c>
      <c r="R65" s="13">
        <v>0</v>
      </c>
      <c r="S65" s="13">
        <v>449</v>
      </c>
      <c r="T65" s="13">
        <v>0</v>
      </c>
      <c r="U65" s="13">
        <v>3539.57</v>
      </c>
      <c r="V65" s="13">
        <v>10023.4</v>
      </c>
    </row>
    <row r="66" spans="1:22" x14ac:dyDescent="0.25">
      <c r="A66">
        <v>371</v>
      </c>
      <c r="B66" t="s">
        <v>76</v>
      </c>
      <c r="C66" s="13">
        <v>9058.5</v>
      </c>
      <c r="D66" s="13">
        <v>339.67</v>
      </c>
      <c r="E66" s="13">
        <v>239.75</v>
      </c>
      <c r="F66" s="13">
        <v>3925.05</v>
      </c>
      <c r="G66" s="13">
        <v>0</v>
      </c>
      <c r="H66" s="13">
        <v>13562.97</v>
      </c>
      <c r="I66" s="13">
        <v>2411.13</v>
      </c>
      <c r="J66" s="13">
        <v>0.05</v>
      </c>
      <c r="K66" s="13">
        <v>679.39</v>
      </c>
      <c r="L66" s="13">
        <v>0</v>
      </c>
      <c r="M66" s="13">
        <v>0</v>
      </c>
      <c r="N66" s="13">
        <v>0</v>
      </c>
      <c r="O66" s="13">
        <v>0</v>
      </c>
      <c r="P66" s="13">
        <v>0</v>
      </c>
      <c r="Q66" s="13">
        <v>0</v>
      </c>
      <c r="R66" s="13">
        <v>0</v>
      </c>
      <c r="S66" s="13">
        <v>183</v>
      </c>
      <c r="T66" s="13">
        <v>0</v>
      </c>
      <c r="U66" s="13">
        <v>3273.57</v>
      </c>
      <c r="V66" s="13">
        <v>10289.4</v>
      </c>
    </row>
    <row r="67" spans="1:22" x14ac:dyDescent="0.25">
      <c r="A67">
        <v>372</v>
      </c>
      <c r="B67" t="s">
        <v>77</v>
      </c>
      <c r="C67" s="13">
        <v>3979.5</v>
      </c>
      <c r="D67" s="13">
        <v>217.08</v>
      </c>
      <c r="E67" s="13">
        <v>117.72</v>
      </c>
      <c r="F67" s="13">
        <v>1724.32</v>
      </c>
      <c r="G67" s="13">
        <v>0</v>
      </c>
      <c r="H67" s="13">
        <v>6038.62</v>
      </c>
      <c r="I67" s="13">
        <v>735.29</v>
      </c>
      <c r="J67" s="13">
        <v>7.0000000000000007E-2</v>
      </c>
      <c r="K67" s="13">
        <v>298.45999999999998</v>
      </c>
      <c r="L67" s="13">
        <v>0</v>
      </c>
      <c r="M67" s="13">
        <v>634</v>
      </c>
      <c r="N67" s="13">
        <v>0</v>
      </c>
      <c r="O67" s="13">
        <v>0</v>
      </c>
      <c r="P67" s="13">
        <v>0</v>
      </c>
      <c r="Q67" s="13">
        <v>0</v>
      </c>
      <c r="R67" s="13">
        <v>0</v>
      </c>
      <c r="S67" s="13">
        <v>265</v>
      </c>
      <c r="T67" s="13">
        <v>0</v>
      </c>
      <c r="U67" s="13">
        <v>1932.82</v>
      </c>
      <c r="V67" s="13">
        <v>4105.8</v>
      </c>
    </row>
    <row r="68" spans="1:22" x14ac:dyDescent="0.25">
      <c r="A68">
        <v>102</v>
      </c>
      <c r="B68" t="s">
        <v>78</v>
      </c>
      <c r="C68" s="13">
        <v>11807.5</v>
      </c>
      <c r="D68" s="13">
        <v>385</v>
      </c>
      <c r="E68" s="13">
        <v>271.63</v>
      </c>
      <c r="F68" s="13">
        <v>5116.1899999999996</v>
      </c>
      <c r="G68" s="13">
        <v>0</v>
      </c>
      <c r="H68" s="13">
        <v>17580.32</v>
      </c>
      <c r="I68" s="13">
        <v>3434.55</v>
      </c>
      <c r="J68" s="14">
        <v>-0.03</v>
      </c>
      <c r="K68" s="13">
        <v>885.56</v>
      </c>
      <c r="L68" s="13">
        <v>3115.07</v>
      </c>
      <c r="M68" s="13">
        <v>1000</v>
      </c>
      <c r="N68" s="13">
        <v>0</v>
      </c>
      <c r="O68" s="13">
        <v>245</v>
      </c>
      <c r="P68" s="13">
        <v>0</v>
      </c>
      <c r="Q68" s="13">
        <v>1432.97</v>
      </c>
      <c r="R68" s="13">
        <v>0</v>
      </c>
      <c r="S68" s="13">
        <v>0</v>
      </c>
      <c r="T68" s="13">
        <v>1000</v>
      </c>
      <c r="U68" s="13">
        <v>11113.12</v>
      </c>
      <c r="V68" s="13">
        <v>6467.2</v>
      </c>
    </row>
    <row r="69" spans="1:22" x14ac:dyDescent="0.25">
      <c r="A69">
        <v>211</v>
      </c>
      <c r="B69" t="s">
        <v>79</v>
      </c>
      <c r="C69" s="13">
        <v>38934</v>
      </c>
      <c r="D69" s="13">
        <v>799.21</v>
      </c>
      <c r="E69" s="13">
        <v>575.63</v>
      </c>
      <c r="F69" s="13">
        <v>16870.099999999999</v>
      </c>
      <c r="G69" s="13">
        <v>0</v>
      </c>
      <c r="H69" s="13">
        <v>57178.94</v>
      </c>
      <c r="I69" s="13">
        <v>15314.13</v>
      </c>
      <c r="J69" s="13">
        <v>0.16</v>
      </c>
      <c r="K69" s="13">
        <v>2920.05</v>
      </c>
      <c r="L69" s="13">
        <v>0</v>
      </c>
      <c r="M69" s="13">
        <v>0</v>
      </c>
      <c r="N69" s="13">
        <v>0</v>
      </c>
      <c r="O69" s="13">
        <v>0</v>
      </c>
      <c r="P69" s="13">
        <v>0</v>
      </c>
      <c r="Q69" s="13">
        <v>0</v>
      </c>
      <c r="R69" s="13">
        <v>0</v>
      </c>
      <c r="S69" s="13">
        <v>711</v>
      </c>
      <c r="T69" s="13">
        <v>0</v>
      </c>
      <c r="U69" s="13">
        <v>18945.34</v>
      </c>
      <c r="V69" s="13">
        <v>38233.599999999999</v>
      </c>
    </row>
    <row r="70" spans="1:22" x14ac:dyDescent="0.25">
      <c r="A70">
        <v>213</v>
      </c>
      <c r="B70" t="s">
        <v>80</v>
      </c>
      <c r="C70" s="13">
        <v>15076</v>
      </c>
      <c r="D70" s="13">
        <v>556.75</v>
      </c>
      <c r="E70" s="13">
        <v>392.04</v>
      </c>
      <c r="F70" s="13">
        <v>6532.43</v>
      </c>
      <c r="G70" s="13">
        <v>0</v>
      </c>
      <c r="H70" s="13">
        <v>22557.22</v>
      </c>
      <c r="I70" s="13">
        <v>4927.6099999999997</v>
      </c>
      <c r="J70" s="14">
        <v>-0.09</v>
      </c>
      <c r="K70" s="13">
        <v>1130.7</v>
      </c>
      <c r="L70" s="13">
        <v>0</v>
      </c>
      <c r="M70" s="13">
        <v>3600</v>
      </c>
      <c r="N70" s="13">
        <v>0</v>
      </c>
      <c r="O70" s="13">
        <v>0</v>
      </c>
      <c r="P70" s="13">
        <v>0</v>
      </c>
      <c r="Q70" s="13">
        <v>0</v>
      </c>
      <c r="R70" s="13">
        <v>0</v>
      </c>
      <c r="S70" s="13">
        <v>773</v>
      </c>
      <c r="T70" s="13">
        <v>0</v>
      </c>
      <c r="U70" s="13">
        <v>10431.219999999999</v>
      </c>
      <c r="V70" s="13">
        <v>12126</v>
      </c>
    </row>
    <row r="71" spans="1:22" x14ac:dyDescent="0.25">
      <c r="A71">
        <v>244</v>
      </c>
      <c r="B71" t="s">
        <v>81</v>
      </c>
      <c r="C71" s="13">
        <v>5627.5</v>
      </c>
      <c r="D71" s="13">
        <v>286.20999999999998</v>
      </c>
      <c r="E71" s="13">
        <v>138.79</v>
      </c>
      <c r="F71" s="13">
        <v>2438.4</v>
      </c>
      <c r="G71" s="13">
        <v>0</v>
      </c>
      <c r="H71" s="13">
        <v>8490.9</v>
      </c>
      <c r="I71" s="13">
        <v>1259.0999999999999</v>
      </c>
      <c r="J71" s="14">
        <v>-0.06</v>
      </c>
      <c r="K71" s="13">
        <v>422.06</v>
      </c>
      <c r="L71" s="13">
        <v>0</v>
      </c>
      <c r="M71" s="13">
        <v>1720</v>
      </c>
      <c r="N71" s="13">
        <v>0</v>
      </c>
      <c r="O71" s="13">
        <v>0</v>
      </c>
      <c r="P71" s="13">
        <v>0</v>
      </c>
      <c r="Q71" s="13">
        <v>0</v>
      </c>
      <c r="R71" s="13">
        <v>0</v>
      </c>
      <c r="S71" s="13">
        <v>79</v>
      </c>
      <c r="T71" s="13">
        <v>0</v>
      </c>
      <c r="U71" s="13">
        <v>3480.1</v>
      </c>
      <c r="V71" s="13">
        <v>5010.8</v>
      </c>
    </row>
    <row r="72" spans="1:22" x14ac:dyDescent="0.25">
      <c r="A72">
        <v>245</v>
      </c>
      <c r="B72" t="s">
        <v>82</v>
      </c>
      <c r="C72" s="13">
        <v>7925.5</v>
      </c>
      <c r="D72" s="13">
        <v>286.20999999999998</v>
      </c>
      <c r="E72" s="13">
        <v>172.25</v>
      </c>
      <c r="F72" s="13">
        <v>3434.12</v>
      </c>
      <c r="G72" s="13">
        <v>0</v>
      </c>
      <c r="H72" s="13">
        <v>11818.08</v>
      </c>
      <c r="I72" s="13">
        <v>2000.74</v>
      </c>
      <c r="J72" s="14">
        <v>-7.0000000000000007E-2</v>
      </c>
      <c r="K72" s="13">
        <v>594.41</v>
      </c>
      <c r="L72" s="13">
        <v>0</v>
      </c>
      <c r="M72" s="13">
        <v>3636</v>
      </c>
      <c r="N72" s="13">
        <v>0</v>
      </c>
      <c r="O72" s="13">
        <v>0</v>
      </c>
      <c r="P72" s="13">
        <v>0</v>
      </c>
      <c r="Q72" s="13">
        <v>0</v>
      </c>
      <c r="R72" s="13">
        <v>0</v>
      </c>
      <c r="S72" s="13">
        <v>209</v>
      </c>
      <c r="T72" s="13">
        <v>0</v>
      </c>
      <c r="U72" s="13">
        <v>6440.08</v>
      </c>
      <c r="V72" s="13">
        <v>5378</v>
      </c>
    </row>
    <row r="73" spans="1:22" x14ac:dyDescent="0.25">
      <c r="A73">
        <v>251</v>
      </c>
      <c r="B73" t="s">
        <v>83</v>
      </c>
      <c r="C73" s="13">
        <v>4829.5</v>
      </c>
      <c r="D73" s="13">
        <v>219.77</v>
      </c>
      <c r="E73" s="13">
        <v>121.5</v>
      </c>
      <c r="F73" s="13">
        <v>2092.62</v>
      </c>
      <c r="G73" s="13">
        <v>0</v>
      </c>
      <c r="H73" s="13">
        <v>7263.39</v>
      </c>
      <c r="I73" s="13">
        <v>996.91</v>
      </c>
      <c r="J73" s="13">
        <v>0.01</v>
      </c>
      <c r="K73" s="13">
        <v>362.21</v>
      </c>
      <c r="L73" s="13">
        <v>2192.46</v>
      </c>
      <c r="M73" s="13">
        <v>0</v>
      </c>
      <c r="N73" s="13">
        <v>0</v>
      </c>
      <c r="O73" s="13">
        <v>326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  <c r="U73" s="13">
        <v>3877.59</v>
      </c>
      <c r="V73" s="13">
        <v>3385.8</v>
      </c>
    </row>
    <row r="74" spans="1:22" x14ac:dyDescent="0.25">
      <c r="A74">
        <v>253</v>
      </c>
      <c r="B74" t="s">
        <v>84</v>
      </c>
      <c r="C74" s="13">
        <v>30866.5</v>
      </c>
      <c r="D74" s="13">
        <v>783</v>
      </c>
      <c r="E74" s="13">
        <v>550.79</v>
      </c>
      <c r="F74" s="13">
        <v>13374.45</v>
      </c>
      <c r="G74" s="13">
        <v>0</v>
      </c>
      <c r="H74" s="13">
        <v>45574.74</v>
      </c>
      <c r="I74" s="13">
        <v>11832.88</v>
      </c>
      <c r="J74" s="13">
        <v>7.0000000000000007E-2</v>
      </c>
      <c r="K74" s="13">
        <v>2314.9899999999998</v>
      </c>
      <c r="L74" s="13">
        <v>0</v>
      </c>
      <c r="M74" s="13">
        <v>9440</v>
      </c>
      <c r="N74" s="13">
        <v>0</v>
      </c>
      <c r="O74" s="13">
        <v>0</v>
      </c>
      <c r="P74" s="13">
        <v>0</v>
      </c>
      <c r="Q74" s="13">
        <v>0</v>
      </c>
      <c r="R74" s="13">
        <v>0</v>
      </c>
      <c r="S74" s="13">
        <v>416</v>
      </c>
      <c r="T74" s="13">
        <v>0</v>
      </c>
      <c r="U74" s="13">
        <v>24003.94</v>
      </c>
      <c r="V74" s="13">
        <v>21570.799999999999</v>
      </c>
    </row>
    <row r="75" spans="1:22" x14ac:dyDescent="0.25">
      <c r="A75">
        <v>2850</v>
      </c>
      <c r="B75" t="s">
        <v>85</v>
      </c>
      <c r="C75" s="13">
        <v>11807.5</v>
      </c>
      <c r="D75" s="13">
        <v>385</v>
      </c>
      <c r="E75" s="13">
        <v>271.63</v>
      </c>
      <c r="F75" s="13">
        <v>5116.1899999999996</v>
      </c>
      <c r="G75" s="13">
        <v>0</v>
      </c>
      <c r="H75" s="13">
        <v>17580.32</v>
      </c>
      <c r="I75" s="13">
        <v>3434.55</v>
      </c>
      <c r="J75" s="13">
        <v>0.01</v>
      </c>
      <c r="K75" s="13">
        <v>885.56</v>
      </c>
      <c r="L75" s="13">
        <v>0</v>
      </c>
      <c r="M75" s="13">
        <v>0</v>
      </c>
      <c r="N75" s="13">
        <v>0</v>
      </c>
      <c r="O75" s="13">
        <v>0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4320.12</v>
      </c>
      <c r="V75" s="13">
        <v>13260.2</v>
      </c>
    </row>
    <row r="76" spans="1:22" x14ac:dyDescent="0.25">
      <c r="A76">
        <v>3043</v>
      </c>
      <c r="B76" t="s">
        <v>86</v>
      </c>
      <c r="C76" s="13">
        <v>15076</v>
      </c>
      <c r="D76" s="13">
        <v>556.75</v>
      </c>
      <c r="E76" s="13">
        <v>392.04</v>
      </c>
      <c r="F76" s="13">
        <v>6532.43</v>
      </c>
      <c r="G76" s="13">
        <v>0</v>
      </c>
      <c r="H76" s="13">
        <v>22557.22</v>
      </c>
      <c r="I76" s="13">
        <v>4927.6099999999997</v>
      </c>
      <c r="J76" s="13">
        <v>0</v>
      </c>
      <c r="K76" s="13">
        <v>1130.7</v>
      </c>
      <c r="L76" s="13">
        <v>0</v>
      </c>
      <c r="M76" s="13">
        <v>0</v>
      </c>
      <c r="N76" s="13">
        <v>3666.51</v>
      </c>
      <c r="O76" s="13">
        <v>107</v>
      </c>
      <c r="P76" s="13">
        <v>0</v>
      </c>
      <c r="Q76" s="13">
        <v>0</v>
      </c>
      <c r="R76" s="13">
        <v>0</v>
      </c>
      <c r="S76" s="13">
        <v>0</v>
      </c>
      <c r="T76" s="13">
        <v>500</v>
      </c>
      <c r="U76" s="13">
        <v>10331.82</v>
      </c>
      <c r="V76" s="13">
        <v>12225.4</v>
      </c>
    </row>
    <row r="77" spans="1:22" x14ac:dyDescent="0.25">
      <c r="A77" t="s">
        <v>27</v>
      </c>
      <c r="C77" t="s">
        <v>28</v>
      </c>
      <c r="D77" t="s">
        <v>28</v>
      </c>
      <c r="E77" t="s">
        <v>28</v>
      </c>
      <c r="F77" t="s">
        <v>28</v>
      </c>
      <c r="G77" t="s">
        <v>28</v>
      </c>
      <c r="H77" t="s">
        <v>28</v>
      </c>
      <c r="I77" t="s">
        <v>28</v>
      </c>
      <c r="J77" t="s">
        <v>28</v>
      </c>
      <c r="K77" t="s">
        <v>28</v>
      </c>
      <c r="L77" t="s">
        <v>28</v>
      </c>
      <c r="M77" t="s">
        <v>28</v>
      </c>
      <c r="N77" t="s">
        <v>28</v>
      </c>
      <c r="O77" t="s">
        <v>28</v>
      </c>
      <c r="P77" t="s">
        <v>28</v>
      </c>
      <c r="Q77" t="s">
        <v>28</v>
      </c>
      <c r="R77" t="s">
        <v>28</v>
      </c>
      <c r="S77" t="s">
        <v>28</v>
      </c>
      <c r="T77" t="s">
        <v>28</v>
      </c>
      <c r="U77" t="s">
        <v>28</v>
      </c>
      <c r="V77" t="s">
        <v>28</v>
      </c>
    </row>
    <row r="78" spans="1:22" x14ac:dyDescent="0.25">
      <c r="C78" s="15">
        <v>267087.5</v>
      </c>
      <c r="D78" s="15">
        <v>9290.7199999999993</v>
      </c>
      <c r="E78" s="15">
        <v>6013.44</v>
      </c>
      <c r="F78" s="15">
        <v>115729.04</v>
      </c>
      <c r="G78" s="15">
        <v>0</v>
      </c>
      <c r="H78" s="15">
        <v>398120.7</v>
      </c>
      <c r="I78" s="15">
        <v>79793.100000000006</v>
      </c>
      <c r="J78" s="15">
        <v>0.28999999999999998</v>
      </c>
      <c r="K78" s="15">
        <v>20031.53</v>
      </c>
      <c r="L78" s="15">
        <v>9947.98</v>
      </c>
      <c r="M78" s="15">
        <v>30685</v>
      </c>
      <c r="N78" s="15">
        <v>6068.18</v>
      </c>
      <c r="O78" s="15">
        <v>3101</v>
      </c>
      <c r="P78" s="15">
        <v>0</v>
      </c>
      <c r="Q78" s="15">
        <v>4168.42</v>
      </c>
      <c r="R78" s="15">
        <v>0</v>
      </c>
      <c r="S78" s="15">
        <v>4761</v>
      </c>
      <c r="T78" s="15">
        <v>1600</v>
      </c>
      <c r="U78" s="15">
        <v>160156.5</v>
      </c>
      <c r="V78" s="15">
        <v>237964.2</v>
      </c>
    </row>
    <row r="80" spans="1:22" x14ac:dyDescent="0.25">
      <c r="A80" s="12" t="s">
        <v>87</v>
      </c>
    </row>
    <row r="81" spans="1:22" x14ac:dyDescent="0.25">
      <c r="A81">
        <v>267</v>
      </c>
      <c r="B81" t="s">
        <v>88</v>
      </c>
      <c r="C81" s="13">
        <v>15076</v>
      </c>
      <c r="D81" s="13">
        <v>556.75</v>
      </c>
      <c r="E81" s="13">
        <v>392.04</v>
      </c>
      <c r="F81" s="13">
        <v>6532.43</v>
      </c>
      <c r="G81" s="13">
        <v>750</v>
      </c>
      <c r="H81" s="13">
        <v>23307.22</v>
      </c>
      <c r="I81" s="13">
        <v>4927.6099999999997</v>
      </c>
      <c r="J81" s="13">
        <v>0.11</v>
      </c>
      <c r="K81" s="13">
        <v>1130.7</v>
      </c>
      <c r="L81" s="13">
        <v>0</v>
      </c>
      <c r="M81" s="13">
        <v>4814</v>
      </c>
      <c r="N81" s="13">
        <v>0</v>
      </c>
      <c r="O81" s="13">
        <v>0</v>
      </c>
      <c r="P81" s="13">
        <v>0</v>
      </c>
      <c r="Q81" s="13">
        <v>0</v>
      </c>
      <c r="R81" s="13">
        <v>500</v>
      </c>
      <c r="S81" s="13">
        <v>149</v>
      </c>
      <c r="T81" s="13">
        <v>0</v>
      </c>
      <c r="U81" s="13">
        <v>11521.42</v>
      </c>
      <c r="V81" s="13">
        <v>11785.8</v>
      </c>
    </row>
    <row r="82" spans="1:22" x14ac:dyDescent="0.25">
      <c r="A82">
        <v>268</v>
      </c>
      <c r="B82" t="s">
        <v>89</v>
      </c>
      <c r="C82" s="13">
        <v>9058.5</v>
      </c>
      <c r="D82" s="13">
        <v>339.67</v>
      </c>
      <c r="E82" s="13">
        <v>239.75</v>
      </c>
      <c r="F82" s="13">
        <v>3925.05</v>
      </c>
      <c r="G82" s="13">
        <v>0</v>
      </c>
      <c r="H82" s="13">
        <v>13562.97</v>
      </c>
      <c r="I82" s="13">
        <v>2411.13</v>
      </c>
      <c r="J82" s="13">
        <v>0.05</v>
      </c>
      <c r="K82" s="13">
        <v>679.39</v>
      </c>
      <c r="L82" s="13">
        <v>0</v>
      </c>
      <c r="M82" s="13">
        <v>0</v>
      </c>
      <c r="N82" s="13">
        <v>0</v>
      </c>
      <c r="O82" s="13">
        <v>0</v>
      </c>
      <c r="P82" s="13">
        <v>0</v>
      </c>
      <c r="Q82" s="13">
        <v>0</v>
      </c>
      <c r="R82" s="13">
        <v>500</v>
      </c>
      <c r="S82" s="13">
        <v>795</v>
      </c>
      <c r="T82" s="13">
        <v>0</v>
      </c>
      <c r="U82" s="13">
        <v>4385.57</v>
      </c>
      <c r="V82" s="13">
        <v>9177.4</v>
      </c>
    </row>
    <row r="83" spans="1:22" x14ac:dyDescent="0.25">
      <c r="A83">
        <v>282</v>
      </c>
      <c r="B83" t="s">
        <v>90</v>
      </c>
      <c r="C83" s="13">
        <v>9058.5</v>
      </c>
      <c r="D83" s="13">
        <v>339.67</v>
      </c>
      <c r="E83" s="13">
        <v>239.75</v>
      </c>
      <c r="F83" s="13">
        <v>3925.05</v>
      </c>
      <c r="G83" s="13">
        <v>0</v>
      </c>
      <c r="H83" s="13">
        <v>13562.97</v>
      </c>
      <c r="I83" s="13">
        <v>2411.13</v>
      </c>
      <c r="J83" s="13">
        <v>0.05</v>
      </c>
      <c r="K83" s="13">
        <v>679.39</v>
      </c>
      <c r="L83" s="13">
        <v>0</v>
      </c>
      <c r="M83" s="13">
        <v>2892</v>
      </c>
      <c r="N83" s="13">
        <v>0</v>
      </c>
      <c r="O83" s="13">
        <v>593</v>
      </c>
      <c r="P83" s="13">
        <v>0</v>
      </c>
      <c r="Q83" s="13">
        <v>0</v>
      </c>
      <c r="R83" s="13">
        <v>500</v>
      </c>
      <c r="S83" s="13">
        <v>489</v>
      </c>
      <c r="T83" s="13">
        <v>0</v>
      </c>
      <c r="U83" s="13">
        <v>7564.57</v>
      </c>
      <c r="V83" s="13">
        <v>5998.4</v>
      </c>
    </row>
    <row r="84" spans="1:22" x14ac:dyDescent="0.25">
      <c r="A84">
        <v>347</v>
      </c>
      <c r="B84" t="s">
        <v>91</v>
      </c>
      <c r="C84" s="13">
        <v>9058.5</v>
      </c>
      <c r="D84" s="13">
        <v>339.67</v>
      </c>
      <c r="E84" s="13">
        <v>239.75</v>
      </c>
      <c r="F84" s="13">
        <v>3925.05</v>
      </c>
      <c r="G84" s="13">
        <v>0</v>
      </c>
      <c r="H84" s="13">
        <v>13562.97</v>
      </c>
      <c r="I84" s="13">
        <v>2411.13</v>
      </c>
      <c r="J84" s="13">
        <v>0.05</v>
      </c>
      <c r="K84" s="13">
        <v>679.39</v>
      </c>
      <c r="L84" s="13">
        <v>0</v>
      </c>
      <c r="M84" s="13">
        <v>0</v>
      </c>
      <c r="N84" s="13">
        <v>0</v>
      </c>
      <c r="O84" s="13">
        <v>0</v>
      </c>
      <c r="P84" s="13">
        <v>0</v>
      </c>
      <c r="Q84" s="13">
        <v>0</v>
      </c>
      <c r="R84" s="13">
        <v>500</v>
      </c>
      <c r="S84" s="13">
        <v>0</v>
      </c>
      <c r="T84" s="13">
        <v>0</v>
      </c>
      <c r="U84" s="13">
        <v>3590.57</v>
      </c>
      <c r="V84" s="13">
        <v>9972.4</v>
      </c>
    </row>
    <row r="85" spans="1:22" x14ac:dyDescent="0.25">
      <c r="A85">
        <v>384</v>
      </c>
      <c r="B85" t="s">
        <v>92</v>
      </c>
      <c r="C85" s="13">
        <v>9058.5</v>
      </c>
      <c r="D85" s="13">
        <v>339.67</v>
      </c>
      <c r="E85" s="13">
        <v>239.75</v>
      </c>
      <c r="F85" s="13">
        <v>3925.05</v>
      </c>
      <c r="G85" s="13">
        <v>0</v>
      </c>
      <c r="H85" s="13">
        <v>13562.97</v>
      </c>
      <c r="I85" s="13">
        <v>2411.13</v>
      </c>
      <c r="J85" s="13">
        <v>0.05</v>
      </c>
      <c r="K85" s="13">
        <v>679.39</v>
      </c>
      <c r="L85" s="13">
        <v>0</v>
      </c>
      <c r="M85" s="13">
        <v>0</v>
      </c>
      <c r="N85" s="13">
        <v>0</v>
      </c>
      <c r="O85" s="13">
        <v>0</v>
      </c>
      <c r="P85" s="13">
        <v>0</v>
      </c>
      <c r="Q85" s="13">
        <v>0</v>
      </c>
      <c r="R85" s="13">
        <v>500</v>
      </c>
      <c r="S85" s="13">
        <v>534</v>
      </c>
      <c r="T85" s="13">
        <v>0</v>
      </c>
      <c r="U85" s="13">
        <v>4124.57</v>
      </c>
      <c r="V85" s="13">
        <v>9438.4</v>
      </c>
    </row>
    <row r="86" spans="1:22" x14ac:dyDescent="0.25">
      <c r="A86">
        <v>389</v>
      </c>
      <c r="B86" t="s">
        <v>93</v>
      </c>
      <c r="C86" s="13">
        <v>15076</v>
      </c>
      <c r="D86" s="13">
        <v>556.75</v>
      </c>
      <c r="E86" s="13">
        <v>392.04</v>
      </c>
      <c r="F86" s="13">
        <v>6532.43</v>
      </c>
      <c r="G86" s="13">
        <v>750</v>
      </c>
      <c r="H86" s="13">
        <v>23307.22</v>
      </c>
      <c r="I86" s="13">
        <v>4927.6099999999997</v>
      </c>
      <c r="J86" s="13">
        <v>0.11</v>
      </c>
      <c r="K86" s="13">
        <v>1130.7</v>
      </c>
      <c r="L86" s="13">
        <v>0</v>
      </c>
      <c r="M86" s="13">
        <v>0</v>
      </c>
      <c r="N86" s="13">
        <v>0</v>
      </c>
      <c r="O86" s="13">
        <v>0</v>
      </c>
      <c r="P86" s="13">
        <v>0</v>
      </c>
      <c r="Q86" s="13">
        <v>0</v>
      </c>
      <c r="R86" s="13">
        <v>500</v>
      </c>
      <c r="S86" s="13">
        <v>0</v>
      </c>
      <c r="T86" s="13">
        <v>0</v>
      </c>
      <c r="U86" s="13">
        <v>6558.42</v>
      </c>
      <c r="V86" s="13">
        <v>16748.8</v>
      </c>
    </row>
    <row r="87" spans="1:22" x14ac:dyDescent="0.25">
      <c r="A87">
        <v>47</v>
      </c>
      <c r="B87" t="s">
        <v>94</v>
      </c>
      <c r="C87" s="13">
        <v>15076</v>
      </c>
      <c r="D87" s="13">
        <v>556.75</v>
      </c>
      <c r="E87" s="13">
        <v>392.04</v>
      </c>
      <c r="F87" s="13">
        <v>6532.43</v>
      </c>
      <c r="G87" s="13">
        <v>0</v>
      </c>
      <c r="H87" s="13">
        <v>22557.22</v>
      </c>
      <c r="I87" s="13">
        <v>4927.6099999999997</v>
      </c>
      <c r="J87" s="13">
        <v>0.11</v>
      </c>
      <c r="K87" s="13">
        <v>1130.7</v>
      </c>
      <c r="L87" s="13">
        <v>0</v>
      </c>
      <c r="M87" s="13">
        <v>4609</v>
      </c>
      <c r="N87" s="13">
        <v>0</v>
      </c>
      <c r="O87" s="13">
        <v>0</v>
      </c>
      <c r="P87" s="13">
        <v>0</v>
      </c>
      <c r="Q87" s="13">
        <v>0</v>
      </c>
      <c r="R87" s="13">
        <v>500</v>
      </c>
      <c r="S87" s="13">
        <v>140</v>
      </c>
      <c r="T87" s="13">
        <v>0</v>
      </c>
      <c r="U87" s="13">
        <v>11307.42</v>
      </c>
      <c r="V87" s="13">
        <v>11249.8</v>
      </c>
    </row>
    <row r="88" spans="1:22" x14ac:dyDescent="0.25">
      <c r="A88">
        <v>53</v>
      </c>
      <c r="B88" t="s">
        <v>95</v>
      </c>
      <c r="C88" s="13">
        <v>7925.5</v>
      </c>
      <c r="D88" s="13">
        <v>286.20999999999998</v>
      </c>
      <c r="E88" s="13">
        <v>172.25</v>
      </c>
      <c r="F88" s="13">
        <v>3434.12</v>
      </c>
      <c r="G88" s="13">
        <v>750</v>
      </c>
      <c r="H88" s="13">
        <v>12568.08</v>
      </c>
      <c r="I88" s="13">
        <v>2000.74</v>
      </c>
      <c r="J88" s="13">
        <v>0.12</v>
      </c>
      <c r="K88" s="13">
        <v>594.41</v>
      </c>
      <c r="L88" s="13">
        <v>2104.61</v>
      </c>
      <c r="M88" s="13">
        <v>454</v>
      </c>
      <c r="N88" s="13">
        <v>0</v>
      </c>
      <c r="O88" s="13">
        <v>245</v>
      </c>
      <c r="P88" s="13">
        <v>0</v>
      </c>
      <c r="Q88" s="13">
        <v>0</v>
      </c>
      <c r="R88" s="13">
        <v>500</v>
      </c>
      <c r="S88" s="13">
        <v>0</v>
      </c>
      <c r="T88" s="13">
        <v>0</v>
      </c>
      <c r="U88" s="13">
        <v>5898.88</v>
      </c>
      <c r="V88" s="13">
        <v>6669.2</v>
      </c>
    </row>
    <row r="89" spans="1:22" x14ac:dyDescent="0.25">
      <c r="A89">
        <v>200</v>
      </c>
      <c r="B89" t="s">
        <v>96</v>
      </c>
      <c r="C89" s="13">
        <v>38934</v>
      </c>
      <c r="D89" s="13">
        <v>799.21</v>
      </c>
      <c r="E89" s="13">
        <v>575.63</v>
      </c>
      <c r="F89" s="13">
        <v>16870.099999999999</v>
      </c>
      <c r="G89" s="13">
        <v>0</v>
      </c>
      <c r="H89" s="13">
        <v>57178.94</v>
      </c>
      <c r="I89" s="13">
        <v>15314.13</v>
      </c>
      <c r="J89" s="14">
        <v>-0.04</v>
      </c>
      <c r="K89" s="13">
        <v>2920.05</v>
      </c>
      <c r="L89" s="13">
        <v>0</v>
      </c>
      <c r="M89" s="13">
        <v>17717</v>
      </c>
      <c r="N89" s="13">
        <v>0</v>
      </c>
      <c r="O89" s="13">
        <v>0</v>
      </c>
      <c r="P89" s="13">
        <v>0</v>
      </c>
      <c r="Q89" s="13">
        <v>0</v>
      </c>
      <c r="R89" s="13">
        <v>0</v>
      </c>
      <c r="S89" s="13">
        <v>245</v>
      </c>
      <c r="T89" s="13">
        <v>0</v>
      </c>
      <c r="U89" s="13">
        <v>36196.14</v>
      </c>
      <c r="V89" s="13">
        <v>20982.799999999999</v>
      </c>
    </row>
    <row r="90" spans="1:22" x14ac:dyDescent="0.25">
      <c r="A90" t="s">
        <v>27</v>
      </c>
      <c r="C90" t="s">
        <v>28</v>
      </c>
      <c r="D90" t="s">
        <v>28</v>
      </c>
      <c r="E90" t="s">
        <v>28</v>
      </c>
      <c r="F90" t="s">
        <v>28</v>
      </c>
      <c r="G90" t="s">
        <v>28</v>
      </c>
      <c r="H90" t="s">
        <v>28</v>
      </c>
      <c r="I90" t="s">
        <v>28</v>
      </c>
      <c r="J90" t="s">
        <v>28</v>
      </c>
      <c r="K90" t="s">
        <v>28</v>
      </c>
      <c r="L90" t="s">
        <v>28</v>
      </c>
      <c r="M90" t="s">
        <v>28</v>
      </c>
      <c r="N90" t="s">
        <v>28</v>
      </c>
      <c r="O90" t="s">
        <v>28</v>
      </c>
      <c r="P90" t="s">
        <v>28</v>
      </c>
      <c r="Q90" t="s">
        <v>28</v>
      </c>
      <c r="R90" t="s">
        <v>28</v>
      </c>
      <c r="S90" t="s">
        <v>28</v>
      </c>
      <c r="T90" t="s">
        <v>28</v>
      </c>
      <c r="U90" t="s">
        <v>28</v>
      </c>
      <c r="V90" t="s">
        <v>28</v>
      </c>
    </row>
    <row r="91" spans="1:22" x14ac:dyDescent="0.25">
      <c r="C91" s="15">
        <v>128321.5</v>
      </c>
      <c r="D91" s="15">
        <v>4114.3500000000004</v>
      </c>
      <c r="E91" s="15">
        <v>2883</v>
      </c>
      <c r="F91" s="15">
        <v>55601.71</v>
      </c>
      <c r="G91" s="15">
        <v>2250</v>
      </c>
      <c r="H91" s="15">
        <v>193170.56</v>
      </c>
      <c r="I91" s="15">
        <v>41742.22</v>
      </c>
      <c r="J91" s="15">
        <v>0.61</v>
      </c>
      <c r="K91" s="15">
        <v>9624.1200000000008</v>
      </c>
      <c r="L91" s="15">
        <v>2104.61</v>
      </c>
      <c r="M91" s="15">
        <v>30486</v>
      </c>
      <c r="N91" s="15">
        <v>0</v>
      </c>
      <c r="O91" s="15">
        <v>838</v>
      </c>
      <c r="P91" s="15">
        <v>0</v>
      </c>
      <c r="Q91" s="15">
        <v>0</v>
      </c>
      <c r="R91" s="15">
        <v>4000</v>
      </c>
      <c r="S91" s="15">
        <v>2352</v>
      </c>
      <c r="T91" s="15">
        <v>0</v>
      </c>
      <c r="U91" s="15">
        <v>91147.56</v>
      </c>
      <c r="V91" s="15">
        <v>102023</v>
      </c>
    </row>
    <row r="93" spans="1:22" x14ac:dyDescent="0.25">
      <c r="A93" s="12" t="s">
        <v>97</v>
      </c>
    </row>
    <row r="94" spans="1:22" x14ac:dyDescent="0.25">
      <c r="A94">
        <v>25</v>
      </c>
      <c r="B94" t="s">
        <v>98</v>
      </c>
      <c r="C94" s="13">
        <v>7925.5</v>
      </c>
      <c r="D94" s="13">
        <v>286.20999999999998</v>
      </c>
      <c r="E94" s="13">
        <v>172.25</v>
      </c>
      <c r="F94" s="13">
        <v>3434.12</v>
      </c>
      <c r="G94" s="13">
        <v>750</v>
      </c>
      <c r="H94" s="13">
        <v>12568.08</v>
      </c>
      <c r="I94" s="13">
        <v>2000.74</v>
      </c>
      <c r="J94" s="14">
        <v>-7.0000000000000007E-2</v>
      </c>
      <c r="K94" s="13">
        <v>594.41</v>
      </c>
      <c r="L94" s="13">
        <v>0</v>
      </c>
      <c r="M94" s="13">
        <v>0</v>
      </c>
      <c r="N94" s="13">
        <v>0</v>
      </c>
      <c r="O94" s="13">
        <v>122</v>
      </c>
      <c r="P94" s="13">
        <v>0</v>
      </c>
      <c r="Q94" s="13">
        <v>0</v>
      </c>
      <c r="R94" s="13">
        <v>500</v>
      </c>
      <c r="S94" s="13">
        <v>0</v>
      </c>
      <c r="T94" s="13">
        <v>0</v>
      </c>
      <c r="U94" s="13">
        <v>3217.08</v>
      </c>
      <c r="V94" s="13">
        <v>9351</v>
      </c>
    </row>
    <row r="95" spans="1:22" x14ac:dyDescent="0.25">
      <c r="A95">
        <v>261</v>
      </c>
      <c r="B95" t="s">
        <v>99</v>
      </c>
      <c r="C95" s="13">
        <v>11807.5</v>
      </c>
      <c r="D95" s="13">
        <v>385</v>
      </c>
      <c r="E95" s="13">
        <v>271.63</v>
      </c>
      <c r="F95" s="13">
        <v>5116.1899999999996</v>
      </c>
      <c r="G95" s="13">
        <v>0</v>
      </c>
      <c r="H95" s="13">
        <v>17580.32</v>
      </c>
      <c r="I95" s="13">
        <v>3434.55</v>
      </c>
      <c r="J95" s="13">
        <v>0.01</v>
      </c>
      <c r="K95" s="13">
        <v>885.56</v>
      </c>
      <c r="L95" s="13">
        <v>0</v>
      </c>
      <c r="M95" s="13">
        <v>5028</v>
      </c>
      <c r="N95" s="13">
        <v>0</v>
      </c>
      <c r="O95" s="13">
        <v>0</v>
      </c>
      <c r="P95" s="13">
        <v>0</v>
      </c>
      <c r="Q95" s="13">
        <v>0</v>
      </c>
      <c r="R95" s="13">
        <v>500</v>
      </c>
      <c r="S95" s="13">
        <v>0</v>
      </c>
      <c r="T95" s="13">
        <v>0</v>
      </c>
      <c r="U95" s="13">
        <v>9848.1200000000008</v>
      </c>
      <c r="V95" s="13">
        <v>7732.2</v>
      </c>
    </row>
    <row r="96" spans="1:22" x14ac:dyDescent="0.25">
      <c r="A96">
        <v>330</v>
      </c>
      <c r="B96" t="s">
        <v>100</v>
      </c>
      <c r="C96" s="13">
        <v>9058.5</v>
      </c>
      <c r="D96" s="13">
        <v>339.67</v>
      </c>
      <c r="E96" s="13">
        <v>239.75</v>
      </c>
      <c r="F96" s="13">
        <v>3925.05</v>
      </c>
      <c r="G96" s="13">
        <v>0</v>
      </c>
      <c r="H96" s="13">
        <v>13562.97</v>
      </c>
      <c r="I96" s="13">
        <v>2411.13</v>
      </c>
      <c r="J96" s="13">
        <v>0.05</v>
      </c>
      <c r="K96" s="13">
        <v>679.39</v>
      </c>
      <c r="L96" s="13">
        <v>0</v>
      </c>
      <c r="M96" s="13">
        <v>1384</v>
      </c>
      <c r="N96" s="13">
        <v>0</v>
      </c>
      <c r="O96" s="13">
        <v>0</v>
      </c>
      <c r="P96" s="13">
        <v>0</v>
      </c>
      <c r="Q96" s="13">
        <v>0</v>
      </c>
      <c r="R96" s="13">
        <v>0</v>
      </c>
      <c r="S96" s="13">
        <v>403</v>
      </c>
      <c r="T96" s="13">
        <v>0</v>
      </c>
      <c r="U96" s="13">
        <v>4877.57</v>
      </c>
      <c r="V96" s="13">
        <v>8685.4</v>
      </c>
    </row>
    <row r="97" spans="1:22" x14ac:dyDescent="0.25">
      <c r="A97">
        <v>75</v>
      </c>
      <c r="B97" t="s">
        <v>101</v>
      </c>
      <c r="C97" s="13">
        <v>30866.5</v>
      </c>
      <c r="D97" s="13">
        <v>783</v>
      </c>
      <c r="E97" s="13">
        <v>550.79</v>
      </c>
      <c r="F97" s="13">
        <v>13374.45</v>
      </c>
      <c r="G97" s="13">
        <v>0</v>
      </c>
      <c r="H97" s="13">
        <v>45574.74</v>
      </c>
      <c r="I97" s="13">
        <v>11832.88</v>
      </c>
      <c r="J97" s="13">
        <v>7.0000000000000007E-2</v>
      </c>
      <c r="K97" s="13">
        <v>2314.9899999999998</v>
      </c>
      <c r="L97" s="13">
        <v>0</v>
      </c>
      <c r="M97" s="13">
        <v>0</v>
      </c>
      <c r="N97" s="13">
        <v>0</v>
      </c>
      <c r="O97" s="13">
        <v>0</v>
      </c>
      <c r="P97" s="13">
        <v>0</v>
      </c>
      <c r="Q97" s="13">
        <v>0</v>
      </c>
      <c r="R97" s="13">
        <v>0</v>
      </c>
      <c r="S97" s="13">
        <v>166</v>
      </c>
      <c r="T97" s="13">
        <v>0</v>
      </c>
      <c r="U97" s="13">
        <v>14313.94</v>
      </c>
      <c r="V97" s="13">
        <v>31260.799999999999</v>
      </c>
    </row>
    <row r="98" spans="1:22" x14ac:dyDescent="0.25">
      <c r="A98">
        <v>121</v>
      </c>
      <c r="B98" t="s">
        <v>102</v>
      </c>
      <c r="C98" s="13">
        <v>9058.5</v>
      </c>
      <c r="D98" s="13">
        <v>339.67</v>
      </c>
      <c r="E98" s="13">
        <v>239.75</v>
      </c>
      <c r="F98" s="13">
        <v>3925.05</v>
      </c>
      <c r="G98" s="13">
        <v>0</v>
      </c>
      <c r="H98" s="13">
        <v>13562.97</v>
      </c>
      <c r="I98" s="13">
        <v>2411.13</v>
      </c>
      <c r="J98" s="13">
        <v>0.05</v>
      </c>
      <c r="K98" s="13">
        <v>679.39</v>
      </c>
      <c r="L98" s="13">
        <v>0</v>
      </c>
      <c r="M98" s="13">
        <v>2500</v>
      </c>
      <c r="N98" s="13">
        <v>0</v>
      </c>
      <c r="O98" s="13">
        <v>0</v>
      </c>
      <c r="P98" s="13">
        <v>0</v>
      </c>
      <c r="Q98" s="13">
        <v>0</v>
      </c>
      <c r="R98" s="13">
        <v>500</v>
      </c>
      <c r="S98" s="13">
        <v>0</v>
      </c>
      <c r="T98" s="13">
        <v>0</v>
      </c>
      <c r="U98" s="13">
        <v>6090.57</v>
      </c>
      <c r="V98" s="13">
        <v>7472.4</v>
      </c>
    </row>
    <row r="99" spans="1:22" x14ac:dyDescent="0.25">
      <c r="A99">
        <v>215</v>
      </c>
      <c r="B99" t="s">
        <v>103</v>
      </c>
      <c r="C99" s="13">
        <v>38934</v>
      </c>
      <c r="D99" s="13">
        <v>799.21</v>
      </c>
      <c r="E99" s="13">
        <v>575.63</v>
      </c>
      <c r="F99" s="13">
        <v>16870.099999999999</v>
      </c>
      <c r="G99" s="13">
        <v>0</v>
      </c>
      <c r="H99" s="13">
        <v>57178.94</v>
      </c>
      <c r="I99" s="13">
        <v>15314.13</v>
      </c>
      <c r="J99" s="14">
        <v>-0.04</v>
      </c>
      <c r="K99" s="13">
        <v>2920.05</v>
      </c>
      <c r="L99" s="13">
        <v>0</v>
      </c>
      <c r="M99" s="13">
        <v>8500</v>
      </c>
      <c r="N99" s="13">
        <v>0</v>
      </c>
      <c r="O99" s="13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26734.14</v>
      </c>
      <c r="V99" s="13">
        <v>30444.799999999999</v>
      </c>
    </row>
    <row r="100" spans="1:22" x14ac:dyDescent="0.25">
      <c r="A100" t="s">
        <v>27</v>
      </c>
      <c r="C100" t="s">
        <v>28</v>
      </c>
      <c r="D100" t="s">
        <v>28</v>
      </c>
      <c r="E100" t="s">
        <v>28</v>
      </c>
      <c r="F100" t="s">
        <v>28</v>
      </c>
      <c r="G100" t="s">
        <v>28</v>
      </c>
      <c r="H100" t="s">
        <v>28</v>
      </c>
      <c r="I100" t="s">
        <v>28</v>
      </c>
      <c r="J100" t="s">
        <v>28</v>
      </c>
      <c r="K100" t="s">
        <v>28</v>
      </c>
      <c r="L100" t="s">
        <v>28</v>
      </c>
      <c r="M100" t="s">
        <v>28</v>
      </c>
      <c r="N100" t="s">
        <v>28</v>
      </c>
      <c r="O100" t="s">
        <v>28</v>
      </c>
      <c r="P100" t="s">
        <v>28</v>
      </c>
      <c r="Q100" t="s">
        <v>28</v>
      </c>
      <c r="R100" t="s">
        <v>28</v>
      </c>
      <c r="S100" t="s">
        <v>28</v>
      </c>
      <c r="T100" t="s">
        <v>28</v>
      </c>
      <c r="U100" t="s">
        <v>28</v>
      </c>
      <c r="V100" t="s">
        <v>28</v>
      </c>
    </row>
    <row r="101" spans="1:22" x14ac:dyDescent="0.25">
      <c r="C101" s="15">
        <v>107650.5</v>
      </c>
      <c r="D101" s="15">
        <v>2932.76</v>
      </c>
      <c r="E101" s="15">
        <v>2049.8000000000002</v>
      </c>
      <c r="F101" s="15">
        <v>46644.959999999999</v>
      </c>
      <c r="G101" s="15">
        <v>750</v>
      </c>
      <c r="H101" s="15">
        <v>160028.01999999999</v>
      </c>
      <c r="I101" s="15">
        <v>37404.559999999998</v>
      </c>
      <c r="J101" s="15">
        <v>7.0000000000000007E-2</v>
      </c>
      <c r="K101" s="15">
        <v>8073.79</v>
      </c>
      <c r="L101" s="15">
        <v>0</v>
      </c>
      <c r="M101" s="15">
        <v>17412</v>
      </c>
      <c r="N101" s="15">
        <v>0</v>
      </c>
      <c r="O101" s="15">
        <v>122</v>
      </c>
      <c r="P101" s="15">
        <v>0</v>
      </c>
      <c r="Q101" s="15">
        <v>0</v>
      </c>
      <c r="R101" s="15">
        <v>1500</v>
      </c>
      <c r="S101" s="15">
        <v>569</v>
      </c>
      <c r="T101" s="15">
        <v>0</v>
      </c>
      <c r="U101" s="15">
        <v>65081.42</v>
      </c>
      <c r="V101" s="15">
        <v>94946.6</v>
      </c>
    </row>
    <row r="103" spans="1:22" x14ac:dyDescent="0.25">
      <c r="A103" s="12" t="s">
        <v>104</v>
      </c>
    </row>
    <row r="104" spans="1:22" x14ac:dyDescent="0.25">
      <c r="A104">
        <v>271</v>
      </c>
      <c r="B104" t="s">
        <v>105</v>
      </c>
      <c r="C104" s="13">
        <v>15076</v>
      </c>
      <c r="D104" s="13">
        <v>556.75</v>
      </c>
      <c r="E104" s="13">
        <v>392.04</v>
      </c>
      <c r="F104" s="13">
        <v>6532.43</v>
      </c>
      <c r="G104" s="13">
        <v>0</v>
      </c>
      <c r="H104" s="13">
        <v>22557.22</v>
      </c>
      <c r="I104" s="13">
        <v>4927.6099999999997</v>
      </c>
      <c r="J104" s="13">
        <v>0.09</v>
      </c>
      <c r="K104" s="13">
        <v>1130.7</v>
      </c>
      <c r="L104" s="13">
        <v>2895.7</v>
      </c>
      <c r="M104" s="13">
        <v>3441</v>
      </c>
      <c r="N104" s="13">
        <v>0</v>
      </c>
      <c r="O104" s="13">
        <v>0</v>
      </c>
      <c r="P104" s="13">
        <v>0</v>
      </c>
      <c r="Q104" s="13">
        <v>1034.32</v>
      </c>
      <c r="R104" s="13">
        <v>0</v>
      </c>
      <c r="S104" s="13">
        <v>0</v>
      </c>
      <c r="T104" s="13">
        <v>0</v>
      </c>
      <c r="U104" s="13">
        <v>13429.42</v>
      </c>
      <c r="V104" s="13">
        <v>9127.7999999999993</v>
      </c>
    </row>
    <row r="105" spans="1:22" x14ac:dyDescent="0.25">
      <c r="A105">
        <v>278</v>
      </c>
      <c r="B105" t="s">
        <v>106</v>
      </c>
      <c r="C105" s="13">
        <v>15076</v>
      </c>
      <c r="D105" s="13">
        <v>556.75</v>
      </c>
      <c r="E105" s="13">
        <v>392.04</v>
      </c>
      <c r="F105" s="13">
        <v>6532.43</v>
      </c>
      <c r="G105" s="13">
        <v>0</v>
      </c>
      <c r="H105" s="13">
        <v>22557.22</v>
      </c>
      <c r="I105" s="13">
        <v>4927.6099999999997</v>
      </c>
      <c r="J105" s="14">
        <v>-0.02</v>
      </c>
      <c r="K105" s="13">
        <v>1130.7</v>
      </c>
      <c r="L105" s="13">
        <v>0</v>
      </c>
      <c r="M105" s="13">
        <v>0</v>
      </c>
      <c r="N105" s="13">
        <v>0</v>
      </c>
      <c r="O105" s="13">
        <v>0</v>
      </c>
      <c r="P105" s="13">
        <v>0</v>
      </c>
      <c r="Q105" s="13">
        <v>3637.73</v>
      </c>
      <c r="R105" s="13">
        <v>0</v>
      </c>
      <c r="S105" s="13">
        <v>0</v>
      </c>
      <c r="T105" s="13">
        <v>0</v>
      </c>
      <c r="U105" s="13">
        <v>9696.02</v>
      </c>
      <c r="V105" s="13">
        <v>12861.2</v>
      </c>
    </row>
    <row r="106" spans="1:22" x14ac:dyDescent="0.25">
      <c r="A106">
        <v>280</v>
      </c>
      <c r="B106" t="s">
        <v>107</v>
      </c>
      <c r="C106" s="13">
        <v>15076</v>
      </c>
      <c r="D106" s="13">
        <v>556.75</v>
      </c>
      <c r="E106" s="13">
        <v>392.04</v>
      </c>
      <c r="F106" s="13">
        <v>6532.43</v>
      </c>
      <c r="G106" s="13">
        <v>0</v>
      </c>
      <c r="H106" s="13">
        <v>22557.22</v>
      </c>
      <c r="I106" s="13">
        <v>4927.6099999999997</v>
      </c>
      <c r="J106" s="14">
        <v>-0.09</v>
      </c>
      <c r="K106" s="13">
        <v>1130.7</v>
      </c>
      <c r="L106" s="13">
        <v>0</v>
      </c>
      <c r="M106" s="13">
        <v>0</v>
      </c>
      <c r="N106" s="13">
        <v>0</v>
      </c>
      <c r="O106" s="13">
        <v>0</v>
      </c>
      <c r="P106" s="13">
        <v>0</v>
      </c>
      <c r="Q106" s="13">
        <v>3668</v>
      </c>
      <c r="R106" s="13">
        <v>0</v>
      </c>
      <c r="S106" s="13">
        <v>199</v>
      </c>
      <c r="T106" s="13">
        <v>0</v>
      </c>
      <c r="U106" s="13">
        <v>9925.2199999999993</v>
      </c>
      <c r="V106" s="13">
        <v>12632</v>
      </c>
    </row>
    <row r="107" spans="1:22" x14ac:dyDescent="0.25">
      <c r="A107">
        <v>297</v>
      </c>
      <c r="B107" t="s">
        <v>108</v>
      </c>
      <c r="C107" s="13">
        <v>11807.5</v>
      </c>
      <c r="D107" s="13">
        <v>385</v>
      </c>
      <c r="E107" s="13">
        <v>271.63</v>
      </c>
      <c r="F107" s="13">
        <v>5116.1899999999996</v>
      </c>
      <c r="G107" s="13">
        <v>0</v>
      </c>
      <c r="H107" s="13">
        <v>17580.32</v>
      </c>
      <c r="I107" s="13">
        <v>3434.55</v>
      </c>
      <c r="J107" s="13">
        <v>0.01</v>
      </c>
      <c r="K107" s="13">
        <v>885.56</v>
      </c>
      <c r="L107" s="13">
        <v>0</v>
      </c>
      <c r="M107" s="13">
        <v>3142</v>
      </c>
      <c r="N107" s="13">
        <v>0</v>
      </c>
      <c r="O107" s="13">
        <v>0</v>
      </c>
      <c r="P107" s="13">
        <v>0</v>
      </c>
      <c r="Q107" s="13">
        <v>0</v>
      </c>
      <c r="R107" s="13">
        <v>0</v>
      </c>
      <c r="S107" s="13">
        <v>257</v>
      </c>
      <c r="T107" s="13">
        <v>0</v>
      </c>
      <c r="U107" s="13">
        <v>7719.12</v>
      </c>
      <c r="V107" s="13">
        <v>9861.2000000000007</v>
      </c>
    </row>
    <row r="108" spans="1:22" x14ac:dyDescent="0.25">
      <c r="A108">
        <v>298</v>
      </c>
      <c r="B108" t="s">
        <v>109</v>
      </c>
      <c r="C108" s="13">
        <v>15076</v>
      </c>
      <c r="D108" s="13">
        <v>556.75</v>
      </c>
      <c r="E108" s="13">
        <v>392.04</v>
      </c>
      <c r="F108" s="13">
        <v>6532.43</v>
      </c>
      <c r="G108" s="13">
        <v>0</v>
      </c>
      <c r="H108" s="13">
        <v>22557.22</v>
      </c>
      <c r="I108" s="13">
        <v>4927.6099999999997</v>
      </c>
      <c r="J108" s="14">
        <v>-0.14000000000000001</v>
      </c>
      <c r="K108" s="13">
        <v>1130.7</v>
      </c>
      <c r="L108" s="13">
        <v>0</v>
      </c>
      <c r="M108" s="13">
        <v>3579</v>
      </c>
      <c r="N108" s="13">
        <v>0</v>
      </c>
      <c r="O108" s="13">
        <v>0</v>
      </c>
      <c r="P108" s="13">
        <v>0</v>
      </c>
      <c r="Q108" s="13">
        <v>3641.45</v>
      </c>
      <c r="R108" s="13">
        <v>0</v>
      </c>
      <c r="S108" s="13">
        <v>164</v>
      </c>
      <c r="T108" s="13">
        <v>0</v>
      </c>
      <c r="U108" s="13">
        <v>13442.62</v>
      </c>
      <c r="V108" s="13">
        <v>9114.6</v>
      </c>
    </row>
    <row r="109" spans="1:22" x14ac:dyDescent="0.25">
      <c r="A109">
        <v>309</v>
      </c>
      <c r="B109" t="s">
        <v>110</v>
      </c>
      <c r="C109" s="13">
        <v>10144</v>
      </c>
      <c r="D109" s="13">
        <v>363.42</v>
      </c>
      <c r="E109" s="13">
        <v>255.96</v>
      </c>
      <c r="F109" s="13">
        <v>4395.3999999999996</v>
      </c>
      <c r="G109" s="13">
        <v>0</v>
      </c>
      <c r="H109" s="13">
        <v>15158.78</v>
      </c>
      <c r="I109" s="13">
        <v>2786.47</v>
      </c>
      <c r="J109" s="13">
        <v>0.12</v>
      </c>
      <c r="K109" s="13">
        <v>760.8</v>
      </c>
      <c r="L109" s="13">
        <v>0</v>
      </c>
      <c r="M109" s="13">
        <v>0</v>
      </c>
      <c r="N109" s="13">
        <v>0</v>
      </c>
      <c r="O109" s="13">
        <v>0</v>
      </c>
      <c r="P109" s="13">
        <v>0</v>
      </c>
      <c r="Q109" s="13">
        <v>3466.59</v>
      </c>
      <c r="R109" s="13">
        <v>0</v>
      </c>
      <c r="S109" s="13">
        <v>360</v>
      </c>
      <c r="T109" s="13">
        <v>0</v>
      </c>
      <c r="U109" s="13">
        <v>7373.98</v>
      </c>
      <c r="V109" s="13">
        <v>7784.8</v>
      </c>
    </row>
    <row r="110" spans="1:22" x14ac:dyDescent="0.25">
      <c r="A110">
        <v>351</v>
      </c>
      <c r="B110" t="s">
        <v>111</v>
      </c>
      <c r="C110" s="13">
        <v>15076</v>
      </c>
      <c r="D110" s="13">
        <v>556.75</v>
      </c>
      <c r="E110" s="13">
        <v>392.04</v>
      </c>
      <c r="F110" s="13">
        <v>6532.43</v>
      </c>
      <c r="G110" s="13">
        <v>750</v>
      </c>
      <c r="H110" s="13">
        <v>23307.22</v>
      </c>
      <c r="I110" s="13">
        <v>4927.6099999999997</v>
      </c>
      <c r="J110" s="13">
        <v>0.11</v>
      </c>
      <c r="K110" s="13">
        <v>1130.7</v>
      </c>
      <c r="L110" s="13">
        <v>0</v>
      </c>
      <c r="M110" s="13">
        <v>0</v>
      </c>
      <c r="N110" s="13">
        <v>0</v>
      </c>
      <c r="O110" s="13">
        <v>572</v>
      </c>
      <c r="P110" s="13">
        <v>0</v>
      </c>
      <c r="Q110" s="13">
        <v>0</v>
      </c>
      <c r="R110" s="13">
        <v>0</v>
      </c>
      <c r="S110" s="13">
        <v>241</v>
      </c>
      <c r="T110" s="13">
        <v>0</v>
      </c>
      <c r="U110" s="13">
        <v>6871.42</v>
      </c>
      <c r="V110" s="13">
        <v>16435.8</v>
      </c>
    </row>
    <row r="111" spans="1:22" x14ac:dyDescent="0.25">
      <c r="A111">
        <v>373</v>
      </c>
      <c r="B111" t="s">
        <v>112</v>
      </c>
      <c r="C111" s="13">
        <v>7925.5</v>
      </c>
      <c r="D111" s="13">
        <v>286.20999999999998</v>
      </c>
      <c r="E111" s="13">
        <v>172.25</v>
      </c>
      <c r="F111" s="13">
        <v>3434.12</v>
      </c>
      <c r="G111" s="13">
        <v>0</v>
      </c>
      <c r="H111" s="13">
        <v>11818.08</v>
      </c>
      <c r="I111" s="13">
        <v>2000.74</v>
      </c>
      <c r="J111" s="13">
        <v>0.13</v>
      </c>
      <c r="K111" s="13">
        <v>594.41</v>
      </c>
      <c r="L111" s="13">
        <v>0</v>
      </c>
      <c r="M111" s="13">
        <v>0</v>
      </c>
      <c r="N111" s="13">
        <v>0</v>
      </c>
      <c r="O111" s="13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2595.2800000000002</v>
      </c>
      <c r="V111" s="13">
        <v>9222.7999999999993</v>
      </c>
    </row>
    <row r="112" spans="1:22" x14ac:dyDescent="0.25">
      <c r="A112">
        <v>386</v>
      </c>
      <c r="B112" t="s">
        <v>113</v>
      </c>
      <c r="C112" s="13">
        <v>15076</v>
      </c>
      <c r="D112" s="13">
        <v>556.75</v>
      </c>
      <c r="E112" s="13">
        <v>392.04</v>
      </c>
      <c r="F112" s="13">
        <v>6532.43</v>
      </c>
      <c r="G112" s="13">
        <v>0</v>
      </c>
      <c r="H112" s="13">
        <v>22557.22</v>
      </c>
      <c r="I112" s="13">
        <v>4927.6099999999997</v>
      </c>
      <c r="J112" s="14">
        <v>-0.09</v>
      </c>
      <c r="K112" s="13">
        <v>1130.7</v>
      </c>
      <c r="L112" s="13">
        <v>0</v>
      </c>
      <c r="M112" s="13">
        <v>0</v>
      </c>
      <c r="N112" s="13">
        <v>0</v>
      </c>
      <c r="O112" s="13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6058.22</v>
      </c>
      <c r="V112" s="13">
        <v>16499</v>
      </c>
    </row>
    <row r="113" spans="1:22" x14ac:dyDescent="0.25">
      <c r="A113">
        <v>396</v>
      </c>
      <c r="B113" t="s">
        <v>114</v>
      </c>
      <c r="C113" s="13">
        <v>11807.5</v>
      </c>
      <c r="D113" s="13">
        <v>385</v>
      </c>
      <c r="E113" s="13">
        <v>271.63</v>
      </c>
      <c r="F113" s="13">
        <v>5116.1899999999996</v>
      </c>
      <c r="G113" s="13">
        <v>0</v>
      </c>
      <c r="H113" s="13">
        <v>17580.32</v>
      </c>
      <c r="I113" s="13">
        <v>3434.55</v>
      </c>
      <c r="J113" s="13">
        <v>0.01</v>
      </c>
      <c r="K113" s="13">
        <v>885.56</v>
      </c>
      <c r="L113" s="13">
        <v>0</v>
      </c>
      <c r="M113" s="13">
        <v>0</v>
      </c>
      <c r="N113" s="13">
        <v>0</v>
      </c>
      <c r="O113" s="13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4320.12</v>
      </c>
      <c r="V113" s="13">
        <v>13260.2</v>
      </c>
    </row>
    <row r="114" spans="1:22" x14ac:dyDescent="0.25">
      <c r="A114">
        <v>106</v>
      </c>
      <c r="B114" t="s">
        <v>115</v>
      </c>
      <c r="C114" s="13">
        <v>10144</v>
      </c>
      <c r="D114" s="13">
        <v>363.42</v>
      </c>
      <c r="E114" s="13">
        <v>255.96</v>
      </c>
      <c r="F114" s="13">
        <v>4395.3999999999996</v>
      </c>
      <c r="G114" s="13">
        <v>750</v>
      </c>
      <c r="H114" s="13">
        <v>15908.78</v>
      </c>
      <c r="I114" s="13">
        <v>2786.47</v>
      </c>
      <c r="J114" s="14">
        <v>-0.13</v>
      </c>
      <c r="K114" s="13">
        <v>760.8</v>
      </c>
      <c r="L114" s="13">
        <v>0</v>
      </c>
      <c r="M114" s="13">
        <v>0</v>
      </c>
      <c r="N114" s="13">
        <v>0</v>
      </c>
      <c r="O114" s="13">
        <v>18</v>
      </c>
      <c r="P114" s="13">
        <v>0</v>
      </c>
      <c r="Q114" s="13">
        <v>3490.84</v>
      </c>
      <c r="R114" s="13">
        <v>0</v>
      </c>
      <c r="S114" s="13">
        <v>0</v>
      </c>
      <c r="T114" s="13">
        <v>0</v>
      </c>
      <c r="U114" s="13">
        <v>7055.98</v>
      </c>
      <c r="V114" s="13">
        <v>8852.7999999999993</v>
      </c>
    </row>
    <row r="115" spans="1:22" x14ac:dyDescent="0.25">
      <c r="A115">
        <v>239</v>
      </c>
      <c r="B115" t="s">
        <v>116</v>
      </c>
      <c r="C115" s="13">
        <v>15076</v>
      </c>
      <c r="D115" s="13">
        <v>556.75</v>
      </c>
      <c r="E115" s="13">
        <v>392.04</v>
      </c>
      <c r="F115" s="13">
        <v>6532.43</v>
      </c>
      <c r="G115" s="13">
        <v>750</v>
      </c>
      <c r="H115" s="13">
        <v>23307.22</v>
      </c>
      <c r="I115" s="13">
        <v>4927.6099999999997</v>
      </c>
      <c r="J115" s="14">
        <v>-0.09</v>
      </c>
      <c r="K115" s="13">
        <v>1130.7</v>
      </c>
      <c r="L115" s="13">
        <v>0</v>
      </c>
      <c r="M115" s="13">
        <v>4814</v>
      </c>
      <c r="N115" s="13">
        <v>0</v>
      </c>
      <c r="O115" s="13">
        <v>229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11101.22</v>
      </c>
      <c r="V115" s="13">
        <v>12206</v>
      </c>
    </row>
    <row r="116" spans="1:22" x14ac:dyDescent="0.25">
      <c r="A116">
        <v>243</v>
      </c>
      <c r="B116" t="s">
        <v>117</v>
      </c>
      <c r="C116" s="13">
        <v>15076</v>
      </c>
      <c r="D116" s="13">
        <v>556.75</v>
      </c>
      <c r="E116" s="13">
        <v>392.04</v>
      </c>
      <c r="F116" s="13">
        <v>6532.43</v>
      </c>
      <c r="G116" s="13">
        <v>0</v>
      </c>
      <c r="H116" s="13">
        <v>22557.22</v>
      </c>
      <c r="I116" s="13">
        <v>4927.6099999999997</v>
      </c>
      <c r="J116" s="13">
        <v>0.01</v>
      </c>
      <c r="K116" s="13">
        <v>1130.7</v>
      </c>
      <c r="L116" s="13">
        <v>2895.7</v>
      </c>
      <c r="M116" s="13">
        <v>0</v>
      </c>
      <c r="N116" s="13">
        <v>0</v>
      </c>
      <c r="O116" s="13">
        <v>675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9629.02</v>
      </c>
      <c r="V116" s="13">
        <v>12928.2</v>
      </c>
    </row>
    <row r="117" spans="1:22" x14ac:dyDescent="0.25">
      <c r="A117">
        <v>254</v>
      </c>
      <c r="B117" t="s">
        <v>118</v>
      </c>
      <c r="C117" s="13">
        <v>38934</v>
      </c>
      <c r="D117" s="13">
        <v>799.21</v>
      </c>
      <c r="E117" s="13">
        <v>575.63</v>
      </c>
      <c r="F117" s="13">
        <v>16870.099999999999</v>
      </c>
      <c r="G117" s="13">
        <v>0</v>
      </c>
      <c r="H117" s="13">
        <v>57178.94</v>
      </c>
      <c r="I117" s="13">
        <v>15314.13</v>
      </c>
      <c r="J117" s="14">
        <v>-0.04</v>
      </c>
      <c r="K117" s="13">
        <v>2920.05</v>
      </c>
      <c r="L117" s="13">
        <v>0</v>
      </c>
      <c r="M117" s="13">
        <v>5585</v>
      </c>
      <c r="N117" s="13">
        <v>0</v>
      </c>
      <c r="O117" s="13">
        <v>0</v>
      </c>
      <c r="P117" s="13">
        <v>0</v>
      </c>
      <c r="Q117" s="13">
        <v>0</v>
      </c>
      <c r="R117" s="13">
        <v>0</v>
      </c>
      <c r="S117" s="13">
        <v>621</v>
      </c>
      <c r="T117" s="13">
        <v>0</v>
      </c>
      <c r="U117" s="13">
        <v>24440.14</v>
      </c>
      <c r="V117" s="13">
        <v>32738.799999999999</v>
      </c>
    </row>
    <row r="118" spans="1:22" x14ac:dyDescent="0.25">
      <c r="A118" t="s">
        <v>27</v>
      </c>
      <c r="C118" t="s">
        <v>28</v>
      </c>
      <c r="D118" t="s">
        <v>28</v>
      </c>
      <c r="E118" t="s">
        <v>28</v>
      </c>
      <c r="F118" t="s">
        <v>28</v>
      </c>
      <c r="G118" t="s">
        <v>28</v>
      </c>
      <c r="H118" t="s">
        <v>28</v>
      </c>
      <c r="I118" t="s">
        <v>28</v>
      </c>
      <c r="J118" t="s">
        <v>28</v>
      </c>
      <c r="K118" t="s">
        <v>28</v>
      </c>
      <c r="L118" t="s">
        <v>28</v>
      </c>
      <c r="M118" t="s">
        <v>28</v>
      </c>
      <c r="N118" t="s">
        <v>28</v>
      </c>
      <c r="O118" t="s">
        <v>28</v>
      </c>
      <c r="P118" t="s">
        <v>28</v>
      </c>
      <c r="Q118" t="s">
        <v>28</v>
      </c>
      <c r="R118" t="s">
        <v>28</v>
      </c>
      <c r="S118" t="s">
        <v>28</v>
      </c>
      <c r="T118" t="s">
        <v>28</v>
      </c>
      <c r="U118" t="s">
        <v>28</v>
      </c>
      <c r="V118" t="s">
        <v>28</v>
      </c>
    </row>
    <row r="119" spans="1:22" x14ac:dyDescent="0.25">
      <c r="C119" s="15">
        <v>211370.5</v>
      </c>
      <c r="D119" s="15">
        <v>7036.26</v>
      </c>
      <c r="E119" s="15">
        <v>4939.38</v>
      </c>
      <c r="F119" s="15">
        <v>91586.84</v>
      </c>
      <c r="G119" s="15">
        <v>2250</v>
      </c>
      <c r="H119" s="15">
        <v>317182.98</v>
      </c>
      <c r="I119" s="15">
        <v>69177.789999999994</v>
      </c>
      <c r="J119" s="16">
        <v>-0.12</v>
      </c>
      <c r="K119" s="15">
        <v>15852.78</v>
      </c>
      <c r="L119" s="15">
        <v>5791.4</v>
      </c>
      <c r="M119" s="15">
        <v>20561</v>
      </c>
      <c r="N119" s="15">
        <v>0</v>
      </c>
      <c r="O119" s="15">
        <v>1494</v>
      </c>
      <c r="P119" s="15">
        <v>0</v>
      </c>
      <c r="Q119" s="15">
        <v>18938.93</v>
      </c>
      <c r="R119" s="15">
        <v>0</v>
      </c>
      <c r="S119" s="15">
        <v>1842</v>
      </c>
      <c r="T119" s="15">
        <v>0</v>
      </c>
      <c r="U119" s="15">
        <v>133657.78</v>
      </c>
      <c r="V119" s="15">
        <v>183525.2</v>
      </c>
    </row>
    <row r="121" spans="1:22" x14ac:dyDescent="0.25">
      <c r="A121" s="12" t="s">
        <v>119</v>
      </c>
    </row>
    <row r="122" spans="1:22" x14ac:dyDescent="0.25">
      <c r="A122">
        <v>321</v>
      </c>
      <c r="B122" t="s">
        <v>120</v>
      </c>
      <c r="C122" s="13">
        <v>15076</v>
      </c>
      <c r="D122" s="13">
        <v>556.75</v>
      </c>
      <c r="E122" s="13">
        <v>392.04</v>
      </c>
      <c r="F122" s="13">
        <v>6532.43</v>
      </c>
      <c r="G122" s="13">
        <v>750</v>
      </c>
      <c r="H122" s="13">
        <v>23307.22</v>
      </c>
      <c r="I122" s="13">
        <v>4927.6099999999997</v>
      </c>
      <c r="J122" s="14">
        <v>-0.09</v>
      </c>
      <c r="K122" s="13">
        <v>1130.7</v>
      </c>
      <c r="L122" s="13">
        <v>0</v>
      </c>
      <c r="M122" s="13">
        <v>0</v>
      </c>
      <c r="N122" s="13">
        <v>0</v>
      </c>
      <c r="O122" s="13">
        <v>0</v>
      </c>
      <c r="P122" s="13">
        <v>0</v>
      </c>
      <c r="Q122" s="13">
        <v>0</v>
      </c>
      <c r="R122" s="13">
        <v>500</v>
      </c>
      <c r="S122" s="13">
        <v>0</v>
      </c>
      <c r="T122" s="13">
        <v>0</v>
      </c>
      <c r="U122" s="13">
        <v>6558.22</v>
      </c>
      <c r="V122" s="13">
        <v>16749</v>
      </c>
    </row>
    <row r="123" spans="1:22" x14ac:dyDescent="0.25">
      <c r="A123">
        <v>336</v>
      </c>
      <c r="B123" t="s">
        <v>121</v>
      </c>
      <c r="C123" s="13">
        <v>7925.5</v>
      </c>
      <c r="D123" s="13">
        <v>286.20999999999998</v>
      </c>
      <c r="E123" s="13">
        <v>172.25</v>
      </c>
      <c r="F123" s="13">
        <v>3434.12</v>
      </c>
      <c r="G123" s="13">
        <v>0</v>
      </c>
      <c r="H123" s="13">
        <v>11818.08</v>
      </c>
      <c r="I123" s="13">
        <v>2000.74</v>
      </c>
      <c r="J123" s="14">
        <v>-7.0000000000000007E-2</v>
      </c>
      <c r="K123" s="13">
        <v>594.41</v>
      </c>
      <c r="L123" s="13">
        <v>0</v>
      </c>
      <c r="M123" s="13">
        <v>0</v>
      </c>
      <c r="N123" s="13">
        <v>0</v>
      </c>
      <c r="O123" s="13">
        <v>0</v>
      </c>
      <c r="P123" s="13">
        <v>0</v>
      </c>
      <c r="Q123" s="13">
        <v>0</v>
      </c>
      <c r="R123" s="13">
        <v>0</v>
      </c>
      <c r="S123" s="13">
        <v>522</v>
      </c>
      <c r="T123" s="13">
        <v>0</v>
      </c>
      <c r="U123" s="13">
        <v>3117.08</v>
      </c>
      <c r="V123" s="13">
        <v>8701</v>
      </c>
    </row>
    <row r="124" spans="1:22" x14ac:dyDescent="0.25">
      <c r="A124">
        <v>383</v>
      </c>
      <c r="B124" t="s">
        <v>122</v>
      </c>
      <c r="C124" s="13">
        <v>10144</v>
      </c>
      <c r="D124" s="13">
        <v>363.42</v>
      </c>
      <c r="E124" s="13">
        <v>255.96</v>
      </c>
      <c r="F124" s="13">
        <v>4395.3999999999996</v>
      </c>
      <c r="G124" s="13">
        <v>750</v>
      </c>
      <c r="H124" s="13">
        <v>15908.78</v>
      </c>
      <c r="I124" s="13">
        <v>2786.47</v>
      </c>
      <c r="J124" s="13">
        <v>0.11</v>
      </c>
      <c r="K124" s="13">
        <v>760.8</v>
      </c>
      <c r="L124" s="13">
        <v>0</v>
      </c>
      <c r="M124" s="13">
        <v>0</v>
      </c>
      <c r="N124" s="13">
        <v>0</v>
      </c>
      <c r="O124" s="13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3547.38</v>
      </c>
      <c r="V124" s="13">
        <v>12361.4</v>
      </c>
    </row>
    <row r="125" spans="1:22" x14ac:dyDescent="0.25">
      <c r="A125">
        <v>388</v>
      </c>
      <c r="B125" t="s">
        <v>123</v>
      </c>
      <c r="C125" s="13">
        <v>10144</v>
      </c>
      <c r="D125" s="13">
        <v>363.42</v>
      </c>
      <c r="E125" s="13">
        <v>255.96</v>
      </c>
      <c r="F125" s="13">
        <v>4395.3999999999996</v>
      </c>
      <c r="G125" s="13">
        <v>750</v>
      </c>
      <c r="H125" s="13">
        <v>15908.78</v>
      </c>
      <c r="I125" s="13">
        <v>2786.47</v>
      </c>
      <c r="J125" s="13">
        <v>0.11</v>
      </c>
      <c r="K125" s="13">
        <v>760.8</v>
      </c>
      <c r="L125" s="13">
        <v>0</v>
      </c>
      <c r="M125" s="13">
        <v>0</v>
      </c>
      <c r="N125" s="13">
        <v>0</v>
      </c>
      <c r="O125" s="13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3547.38</v>
      </c>
      <c r="V125" s="13">
        <v>12361.4</v>
      </c>
    </row>
    <row r="126" spans="1:22" x14ac:dyDescent="0.25">
      <c r="A126">
        <v>392</v>
      </c>
      <c r="B126" t="s">
        <v>124</v>
      </c>
      <c r="C126" s="13">
        <v>10144</v>
      </c>
      <c r="D126" s="13">
        <v>363.42</v>
      </c>
      <c r="E126" s="13">
        <v>255.96</v>
      </c>
      <c r="F126" s="13">
        <v>4395.3999999999996</v>
      </c>
      <c r="G126" s="13">
        <v>0</v>
      </c>
      <c r="H126" s="13">
        <v>15158.78</v>
      </c>
      <c r="I126" s="13">
        <v>2786.47</v>
      </c>
      <c r="J126" s="13">
        <v>0.11</v>
      </c>
      <c r="K126" s="13">
        <v>760.8</v>
      </c>
      <c r="L126" s="13">
        <v>0</v>
      </c>
      <c r="M126" s="13">
        <v>0</v>
      </c>
      <c r="N126" s="13">
        <v>0</v>
      </c>
      <c r="O126" s="13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3547.38</v>
      </c>
      <c r="V126" s="13">
        <v>11611.4</v>
      </c>
    </row>
    <row r="127" spans="1:22" x14ac:dyDescent="0.25">
      <c r="A127">
        <v>394</v>
      </c>
      <c r="B127" t="s">
        <v>125</v>
      </c>
      <c r="C127" s="13">
        <v>10144</v>
      </c>
      <c r="D127" s="13">
        <v>363.42</v>
      </c>
      <c r="E127" s="13">
        <v>255.96</v>
      </c>
      <c r="F127" s="13">
        <v>4395.3999999999996</v>
      </c>
      <c r="G127" s="13">
        <v>0</v>
      </c>
      <c r="H127" s="13">
        <v>15158.78</v>
      </c>
      <c r="I127" s="13">
        <v>2786.47</v>
      </c>
      <c r="J127" s="13">
        <v>0.11</v>
      </c>
      <c r="K127" s="13">
        <v>760.8</v>
      </c>
      <c r="L127" s="13">
        <v>0</v>
      </c>
      <c r="M127" s="13">
        <v>0</v>
      </c>
      <c r="N127" s="13">
        <v>0</v>
      </c>
      <c r="O127" s="13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3547.38</v>
      </c>
      <c r="V127" s="13">
        <v>11611.4</v>
      </c>
    </row>
    <row r="128" spans="1:22" x14ac:dyDescent="0.25">
      <c r="A128">
        <v>395</v>
      </c>
      <c r="B128" t="s">
        <v>126</v>
      </c>
      <c r="C128" s="13">
        <v>10144</v>
      </c>
      <c r="D128" s="13">
        <v>363.42</v>
      </c>
      <c r="E128" s="13">
        <v>255.96</v>
      </c>
      <c r="F128" s="13">
        <v>4395.3999999999996</v>
      </c>
      <c r="G128" s="13">
        <v>750</v>
      </c>
      <c r="H128" s="13">
        <v>15908.78</v>
      </c>
      <c r="I128" s="13">
        <v>2786.47</v>
      </c>
      <c r="J128" s="13">
        <v>0.11</v>
      </c>
      <c r="K128" s="13">
        <v>760.8</v>
      </c>
      <c r="L128" s="13">
        <v>0</v>
      </c>
      <c r="M128" s="13">
        <v>0</v>
      </c>
      <c r="N128" s="13">
        <v>0</v>
      </c>
      <c r="O128" s="13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3547.38</v>
      </c>
      <c r="V128" s="13">
        <v>12361.4</v>
      </c>
    </row>
    <row r="129" spans="1:22" x14ac:dyDescent="0.25">
      <c r="A129">
        <v>48</v>
      </c>
      <c r="B129" t="s">
        <v>127</v>
      </c>
      <c r="C129" s="13">
        <v>38934</v>
      </c>
      <c r="D129" s="13">
        <v>799.21</v>
      </c>
      <c r="E129" s="13">
        <v>575.63</v>
      </c>
      <c r="F129" s="13">
        <v>16870.099999999999</v>
      </c>
      <c r="G129" s="13">
        <v>0</v>
      </c>
      <c r="H129" s="13">
        <v>57178.94</v>
      </c>
      <c r="I129" s="13">
        <v>15314.13</v>
      </c>
      <c r="J129" s="13">
        <v>0.16</v>
      </c>
      <c r="K129" s="13">
        <v>2920.05</v>
      </c>
      <c r="L129" s="13">
        <v>0</v>
      </c>
      <c r="M129" s="13">
        <v>0</v>
      </c>
      <c r="N129" s="13">
        <v>0</v>
      </c>
      <c r="O129" s="13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18234.34</v>
      </c>
      <c r="V129" s="13">
        <v>38944.6</v>
      </c>
    </row>
    <row r="130" spans="1:22" x14ac:dyDescent="0.25">
      <c r="A130">
        <v>123</v>
      </c>
      <c r="B130" t="s">
        <v>128</v>
      </c>
      <c r="C130" s="13">
        <v>10144</v>
      </c>
      <c r="D130" s="13">
        <v>363.42</v>
      </c>
      <c r="E130" s="13">
        <v>255.96</v>
      </c>
      <c r="F130" s="13">
        <v>4395.3999999999996</v>
      </c>
      <c r="G130" s="13">
        <v>0</v>
      </c>
      <c r="H130" s="13">
        <v>15158.78</v>
      </c>
      <c r="I130" s="13">
        <v>2786.47</v>
      </c>
      <c r="J130" s="13">
        <v>0.11</v>
      </c>
      <c r="K130" s="13">
        <v>760.8</v>
      </c>
      <c r="L130" s="13">
        <v>0</v>
      </c>
      <c r="M130" s="13">
        <v>0</v>
      </c>
      <c r="N130" s="13">
        <v>0</v>
      </c>
      <c r="O130" s="13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3547.38</v>
      </c>
      <c r="V130" s="13">
        <v>11611.4</v>
      </c>
    </row>
    <row r="131" spans="1:22" x14ac:dyDescent="0.25">
      <c r="A131">
        <v>173</v>
      </c>
      <c r="B131" t="s">
        <v>129</v>
      </c>
      <c r="C131" s="13">
        <v>15076</v>
      </c>
      <c r="D131" s="13">
        <v>556.75</v>
      </c>
      <c r="E131" s="13">
        <v>392.04</v>
      </c>
      <c r="F131" s="13">
        <v>6532.43</v>
      </c>
      <c r="G131" s="13">
        <v>0</v>
      </c>
      <c r="H131" s="13">
        <v>22557.22</v>
      </c>
      <c r="I131" s="13">
        <v>4927.6099999999997</v>
      </c>
      <c r="J131" s="14">
        <v>-0.03</v>
      </c>
      <c r="K131" s="13">
        <v>1130.7</v>
      </c>
      <c r="L131" s="13">
        <v>2853.7</v>
      </c>
      <c r="M131" s="13">
        <v>0</v>
      </c>
      <c r="N131" s="13">
        <v>0</v>
      </c>
      <c r="O131" s="13">
        <v>0</v>
      </c>
      <c r="P131" s="13">
        <v>0</v>
      </c>
      <c r="Q131" s="13">
        <v>3520.04</v>
      </c>
      <c r="R131" s="13">
        <v>500</v>
      </c>
      <c r="S131" s="13">
        <v>214</v>
      </c>
      <c r="T131" s="13">
        <v>0</v>
      </c>
      <c r="U131" s="13">
        <v>13146.02</v>
      </c>
      <c r="V131" s="13">
        <v>9411.2000000000007</v>
      </c>
    </row>
    <row r="132" spans="1:22" x14ac:dyDescent="0.25">
      <c r="A132">
        <v>199</v>
      </c>
      <c r="B132" t="s">
        <v>130</v>
      </c>
      <c r="C132" s="13">
        <v>15076</v>
      </c>
      <c r="D132" s="13">
        <v>556.75</v>
      </c>
      <c r="E132" s="13">
        <v>392.04</v>
      </c>
      <c r="F132" s="13">
        <v>6532.43</v>
      </c>
      <c r="G132" s="13">
        <v>0</v>
      </c>
      <c r="H132" s="13">
        <v>22557.22</v>
      </c>
      <c r="I132" s="13">
        <v>4927.6099999999997</v>
      </c>
      <c r="J132" s="13">
        <v>0</v>
      </c>
      <c r="K132" s="13">
        <v>1130.7</v>
      </c>
      <c r="L132" s="13">
        <v>0</v>
      </c>
      <c r="M132" s="13">
        <v>4007</v>
      </c>
      <c r="N132" s="13">
        <v>2909.71</v>
      </c>
      <c r="O132" s="13">
        <v>470</v>
      </c>
      <c r="P132" s="13">
        <v>0</v>
      </c>
      <c r="Q132" s="13">
        <v>0</v>
      </c>
      <c r="R132" s="13">
        <v>500</v>
      </c>
      <c r="S132" s="13">
        <v>0</v>
      </c>
      <c r="T132" s="13">
        <v>0</v>
      </c>
      <c r="U132" s="13">
        <v>13945.02</v>
      </c>
      <c r="V132" s="13">
        <v>8612.2000000000007</v>
      </c>
    </row>
    <row r="133" spans="1:22" x14ac:dyDescent="0.25">
      <c r="A133">
        <v>3038</v>
      </c>
      <c r="B133" t="s">
        <v>131</v>
      </c>
      <c r="C133" s="13">
        <v>15076</v>
      </c>
      <c r="D133" s="13">
        <v>556.75</v>
      </c>
      <c r="E133" s="13">
        <v>392.04</v>
      </c>
      <c r="F133" s="13">
        <v>6532.43</v>
      </c>
      <c r="G133" s="13">
        <v>0</v>
      </c>
      <c r="H133" s="13">
        <v>22557.22</v>
      </c>
      <c r="I133" s="13">
        <v>4927.6099999999997</v>
      </c>
      <c r="J133" s="13">
        <v>0.11</v>
      </c>
      <c r="K133" s="13">
        <v>1130.7</v>
      </c>
      <c r="L133" s="13">
        <v>0</v>
      </c>
      <c r="M133" s="13">
        <v>0</v>
      </c>
      <c r="N133" s="13">
        <v>0</v>
      </c>
      <c r="O133" s="13">
        <v>0</v>
      </c>
      <c r="P133" s="13">
        <v>0</v>
      </c>
      <c r="Q133" s="13">
        <v>0</v>
      </c>
      <c r="R133" s="13">
        <v>500</v>
      </c>
      <c r="S133" s="13">
        <v>0</v>
      </c>
      <c r="T133" s="13">
        <v>0</v>
      </c>
      <c r="U133" s="13">
        <v>6558.42</v>
      </c>
      <c r="V133" s="13">
        <v>15998.8</v>
      </c>
    </row>
    <row r="134" spans="1:22" x14ac:dyDescent="0.25">
      <c r="A134" t="s">
        <v>27</v>
      </c>
      <c r="C134" t="s">
        <v>28</v>
      </c>
      <c r="D134" t="s">
        <v>28</v>
      </c>
      <c r="E134" t="s">
        <v>28</v>
      </c>
      <c r="F134" t="s">
        <v>28</v>
      </c>
      <c r="G134" t="s">
        <v>28</v>
      </c>
      <c r="H134" t="s">
        <v>28</v>
      </c>
      <c r="I134" t="s">
        <v>28</v>
      </c>
      <c r="J134" t="s">
        <v>28</v>
      </c>
      <c r="K134" t="s">
        <v>28</v>
      </c>
      <c r="L134" t="s">
        <v>28</v>
      </c>
      <c r="M134" t="s">
        <v>28</v>
      </c>
      <c r="N134" t="s">
        <v>28</v>
      </c>
      <c r="O134" t="s">
        <v>28</v>
      </c>
      <c r="P134" t="s">
        <v>28</v>
      </c>
      <c r="Q134" t="s">
        <v>28</v>
      </c>
      <c r="R134" t="s">
        <v>28</v>
      </c>
      <c r="S134" t="s">
        <v>28</v>
      </c>
      <c r="T134" t="s">
        <v>28</v>
      </c>
      <c r="U134" t="s">
        <v>28</v>
      </c>
      <c r="V134" t="s">
        <v>28</v>
      </c>
    </row>
    <row r="135" spans="1:22" x14ac:dyDescent="0.25">
      <c r="C135" s="15">
        <v>168027.5</v>
      </c>
      <c r="D135" s="15">
        <v>5492.94</v>
      </c>
      <c r="E135" s="15">
        <v>3851.8</v>
      </c>
      <c r="F135" s="15">
        <v>72806.34</v>
      </c>
      <c r="G135" s="15">
        <v>3000</v>
      </c>
      <c r="H135" s="15">
        <v>253178.58</v>
      </c>
      <c r="I135" s="15">
        <v>53744.13</v>
      </c>
      <c r="J135" s="15">
        <v>0.74</v>
      </c>
      <c r="K135" s="15">
        <v>12602.06</v>
      </c>
      <c r="L135" s="15">
        <v>2853.7</v>
      </c>
      <c r="M135" s="15">
        <v>4007</v>
      </c>
      <c r="N135" s="15">
        <v>2909.71</v>
      </c>
      <c r="O135" s="15">
        <v>470</v>
      </c>
      <c r="P135" s="15">
        <v>0</v>
      </c>
      <c r="Q135" s="15">
        <v>3520.04</v>
      </c>
      <c r="R135" s="15">
        <v>2000</v>
      </c>
      <c r="S135" s="15">
        <v>736</v>
      </c>
      <c r="T135" s="15">
        <v>0</v>
      </c>
      <c r="U135" s="15">
        <v>82843.38</v>
      </c>
      <c r="V135" s="15">
        <v>170335.2</v>
      </c>
    </row>
    <row r="137" spans="1:22" x14ac:dyDescent="0.25">
      <c r="A137" s="12" t="s">
        <v>132</v>
      </c>
    </row>
    <row r="138" spans="1:22" x14ac:dyDescent="0.25">
      <c r="A138">
        <v>18</v>
      </c>
      <c r="B138" t="s">
        <v>133</v>
      </c>
      <c r="C138" s="13">
        <v>30866.5</v>
      </c>
      <c r="D138" s="13">
        <v>783</v>
      </c>
      <c r="E138" s="13">
        <v>550.79</v>
      </c>
      <c r="F138" s="13">
        <v>13374.45</v>
      </c>
      <c r="G138" s="13">
        <v>0</v>
      </c>
      <c r="H138" s="13">
        <v>45574.74</v>
      </c>
      <c r="I138" s="13">
        <v>11832.88</v>
      </c>
      <c r="J138" s="13">
        <v>7.0000000000000007E-2</v>
      </c>
      <c r="K138" s="13">
        <v>1130.7</v>
      </c>
      <c r="L138" s="13">
        <v>3620.52</v>
      </c>
      <c r="M138" s="13">
        <v>0</v>
      </c>
      <c r="N138" s="13">
        <v>0</v>
      </c>
      <c r="O138" s="13">
        <v>217</v>
      </c>
      <c r="P138" s="13">
        <v>0</v>
      </c>
      <c r="Q138" s="13">
        <v>3460.77</v>
      </c>
      <c r="R138" s="13">
        <v>0</v>
      </c>
      <c r="S138" s="13">
        <v>298</v>
      </c>
      <c r="T138" s="13">
        <v>0</v>
      </c>
      <c r="U138" s="13">
        <v>20559.939999999999</v>
      </c>
      <c r="V138" s="13">
        <v>25014.799999999999</v>
      </c>
    </row>
    <row r="139" spans="1:22" x14ac:dyDescent="0.25">
      <c r="A139">
        <v>290</v>
      </c>
      <c r="B139" t="s">
        <v>134</v>
      </c>
      <c r="C139" s="13">
        <v>7925.5</v>
      </c>
      <c r="D139" s="13">
        <v>286.20999999999998</v>
      </c>
      <c r="E139" s="13">
        <v>172.25</v>
      </c>
      <c r="F139" s="13">
        <v>3434.12</v>
      </c>
      <c r="G139" s="13">
        <v>750</v>
      </c>
      <c r="H139" s="13">
        <v>12568.08</v>
      </c>
      <c r="I139" s="13">
        <v>2000.74</v>
      </c>
      <c r="J139" s="14">
        <v>-7.0000000000000007E-2</v>
      </c>
      <c r="K139" s="13">
        <v>594.41</v>
      </c>
      <c r="L139" s="13">
        <v>0</v>
      </c>
      <c r="M139" s="13">
        <v>0</v>
      </c>
      <c r="N139" s="13">
        <v>0</v>
      </c>
      <c r="O139" s="13">
        <v>122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2717.08</v>
      </c>
      <c r="V139" s="13">
        <v>9851</v>
      </c>
    </row>
    <row r="140" spans="1:22" x14ac:dyDescent="0.25">
      <c r="A140">
        <v>365</v>
      </c>
      <c r="B140" t="s">
        <v>135</v>
      </c>
      <c r="C140" s="13">
        <v>7925.5</v>
      </c>
      <c r="D140" s="13">
        <v>286.20999999999998</v>
      </c>
      <c r="E140" s="13">
        <v>172.25</v>
      </c>
      <c r="F140" s="13">
        <v>3434.12</v>
      </c>
      <c r="G140" s="13">
        <v>0</v>
      </c>
      <c r="H140" s="13">
        <v>11818.08</v>
      </c>
      <c r="I140" s="13">
        <v>2000.74</v>
      </c>
      <c r="J140" s="13">
        <v>0.13</v>
      </c>
      <c r="K140" s="13">
        <v>594.41</v>
      </c>
      <c r="L140" s="13">
        <v>0</v>
      </c>
      <c r="M140" s="13">
        <v>1896</v>
      </c>
      <c r="N140" s="13">
        <v>0</v>
      </c>
      <c r="O140" s="13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4491.28</v>
      </c>
      <c r="V140" s="13">
        <v>7326.8</v>
      </c>
    </row>
    <row r="141" spans="1:22" x14ac:dyDescent="0.25">
      <c r="A141">
        <v>238</v>
      </c>
      <c r="B141" t="s">
        <v>136</v>
      </c>
      <c r="C141" s="13">
        <v>9058.5</v>
      </c>
      <c r="D141" s="13">
        <v>339.67</v>
      </c>
      <c r="E141" s="13">
        <v>239.75</v>
      </c>
      <c r="F141" s="13">
        <v>3925.05</v>
      </c>
      <c r="G141" s="13">
        <v>0</v>
      </c>
      <c r="H141" s="13">
        <v>13562.97</v>
      </c>
      <c r="I141" s="13">
        <v>2411.13</v>
      </c>
      <c r="J141" s="14">
        <v>-0.05</v>
      </c>
      <c r="K141" s="13">
        <v>679.39</v>
      </c>
      <c r="L141" s="13">
        <v>2853.7</v>
      </c>
      <c r="M141" s="13">
        <v>0</v>
      </c>
      <c r="N141" s="13">
        <v>0</v>
      </c>
      <c r="O141" s="13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5944.17</v>
      </c>
      <c r="V141" s="13">
        <v>7618.8</v>
      </c>
    </row>
    <row r="142" spans="1:22" x14ac:dyDescent="0.25">
      <c r="A142" t="s">
        <v>27</v>
      </c>
      <c r="C142" t="s">
        <v>28</v>
      </c>
      <c r="D142" t="s">
        <v>28</v>
      </c>
      <c r="E142" t="s">
        <v>28</v>
      </c>
      <c r="F142" t="s">
        <v>28</v>
      </c>
      <c r="G142" t="s">
        <v>28</v>
      </c>
      <c r="H142" t="s">
        <v>28</v>
      </c>
      <c r="I142" t="s">
        <v>28</v>
      </c>
      <c r="J142" t="s">
        <v>28</v>
      </c>
      <c r="K142" t="s">
        <v>28</v>
      </c>
      <c r="L142" t="s">
        <v>28</v>
      </c>
      <c r="M142" t="s">
        <v>28</v>
      </c>
      <c r="N142" t="s">
        <v>28</v>
      </c>
      <c r="O142" t="s">
        <v>28</v>
      </c>
      <c r="P142" t="s">
        <v>28</v>
      </c>
      <c r="Q142" t="s">
        <v>28</v>
      </c>
      <c r="R142" t="s">
        <v>28</v>
      </c>
      <c r="S142" t="s">
        <v>28</v>
      </c>
      <c r="T142" t="s">
        <v>28</v>
      </c>
      <c r="U142" t="s">
        <v>28</v>
      </c>
      <c r="V142" t="s">
        <v>28</v>
      </c>
    </row>
    <row r="143" spans="1:22" x14ac:dyDescent="0.25">
      <c r="C143" s="15">
        <v>55776</v>
      </c>
      <c r="D143" s="15">
        <v>1695.09</v>
      </c>
      <c r="E143" s="15">
        <v>1135.04</v>
      </c>
      <c r="F143" s="15">
        <v>24167.74</v>
      </c>
      <c r="G143" s="15">
        <v>750</v>
      </c>
      <c r="H143" s="15">
        <v>83523.87</v>
      </c>
      <c r="I143" s="15">
        <v>18245.490000000002</v>
      </c>
      <c r="J143" s="15">
        <v>0.08</v>
      </c>
      <c r="K143" s="15">
        <v>2998.91</v>
      </c>
      <c r="L143" s="15">
        <v>6474.22</v>
      </c>
      <c r="M143" s="15">
        <v>1896</v>
      </c>
      <c r="N143" s="15">
        <v>0</v>
      </c>
      <c r="O143" s="15">
        <v>339</v>
      </c>
      <c r="P143" s="15">
        <v>0</v>
      </c>
      <c r="Q143" s="15">
        <v>3460.77</v>
      </c>
      <c r="R143" s="15">
        <v>0</v>
      </c>
      <c r="S143" s="15">
        <v>298</v>
      </c>
      <c r="T143" s="15">
        <v>0</v>
      </c>
      <c r="U143" s="15">
        <v>33712.47</v>
      </c>
      <c r="V143" s="15">
        <v>49811.4</v>
      </c>
    </row>
    <row r="145" spans="1:22" x14ac:dyDescent="0.25">
      <c r="A145" s="12" t="s">
        <v>137</v>
      </c>
    </row>
    <row r="146" spans="1:22" x14ac:dyDescent="0.25">
      <c r="A146">
        <v>283</v>
      </c>
      <c r="B146" t="s">
        <v>138</v>
      </c>
      <c r="C146" s="13">
        <v>15076</v>
      </c>
      <c r="D146" s="13">
        <v>556.75</v>
      </c>
      <c r="E146" s="13">
        <v>392.04</v>
      </c>
      <c r="F146" s="13">
        <v>6532.43</v>
      </c>
      <c r="G146" s="13">
        <v>0</v>
      </c>
      <c r="H146" s="13">
        <v>22557.22</v>
      </c>
      <c r="I146" s="13">
        <v>4927.6099999999997</v>
      </c>
      <c r="J146" s="14">
        <v>-0.09</v>
      </c>
      <c r="K146" s="13">
        <v>1130.7</v>
      </c>
      <c r="L146" s="13">
        <v>0</v>
      </c>
      <c r="M146" s="13">
        <v>0</v>
      </c>
      <c r="N146" s="13">
        <v>0</v>
      </c>
      <c r="O146" s="13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6058.22</v>
      </c>
      <c r="V146" s="13">
        <v>16499</v>
      </c>
    </row>
    <row r="147" spans="1:22" x14ac:dyDescent="0.25">
      <c r="A147">
        <v>288</v>
      </c>
      <c r="B147" t="s">
        <v>139</v>
      </c>
      <c r="C147" s="13">
        <v>30866.5</v>
      </c>
      <c r="D147" s="13">
        <v>783</v>
      </c>
      <c r="E147" s="13">
        <v>550.79</v>
      </c>
      <c r="F147" s="13">
        <v>13374.45</v>
      </c>
      <c r="G147" s="13">
        <v>0</v>
      </c>
      <c r="H147" s="13">
        <v>45574.74</v>
      </c>
      <c r="I147" s="13">
        <v>11832.88</v>
      </c>
      <c r="J147" s="13">
        <v>7.0000000000000007E-2</v>
      </c>
      <c r="K147" s="13">
        <v>2314.9899999999998</v>
      </c>
      <c r="L147" s="13">
        <v>0</v>
      </c>
      <c r="M147" s="13">
        <v>0</v>
      </c>
      <c r="N147" s="13">
        <v>0</v>
      </c>
      <c r="O147" s="13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14147.94</v>
      </c>
      <c r="V147" s="13">
        <v>31426.799999999999</v>
      </c>
    </row>
    <row r="148" spans="1:22" x14ac:dyDescent="0.25">
      <c r="A148">
        <v>242</v>
      </c>
      <c r="B148" t="s">
        <v>140</v>
      </c>
      <c r="C148" s="13">
        <v>15076</v>
      </c>
      <c r="D148" s="13">
        <v>556.75</v>
      </c>
      <c r="E148" s="13">
        <v>392.04</v>
      </c>
      <c r="F148" s="13">
        <v>6532.43</v>
      </c>
      <c r="G148" s="13">
        <v>0</v>
      </c>
      <c r="H148" s="13">
        <v>22557.22</v>
      </c>
      <c r="I148" s="13">
        <v>4927.6099999999997</v>
      </c>
      <c r="J148" s="14">
        <v>-0.08</v>
      </c>
      <c r="K148" s="13">
        <v>1130.7</v>
      </c>
      <c r="L148" s="13">
        <v>3222.64</v>
      </c>
      <c r="M148" s="13">
        <v>639</v>
      </c>
      <c r="N148" s="13">
        <v>0</v>
      </c>
      <c r="O148" s="13">
        <v>0</v>
      </c>
      <c r="P148" s="13">
        <v>0</v>
      </c>
      <c r="Q148" s="13">
        <v>3231.15</v>
      </c>
      <c r="R148" s="13">
        <v>0</v>
      </c>
      <c r="S148" s="13">
        <v>0</v>
      </c>
      <c r="T148" s="13">
        <v>0</v>
      </c>
      <c r="U148" s="13">
        <v>13151.02</v>
      </c>
      <c r="V148" s="13">
        <v>9406.2000000000007</v>
      </c>
    </row>
    <row r="149" spans="1:22" x14ac:dyDescent="0.25">
      <c r="A149">
        <v>250</v>
      </c>
      <c r="B149" t="s">
        <v>141</v>
      </c>
      <c r="C149" s="13">
        <v>7925.5</v>
      </c>
      <c r="D149" s="13">
        <v>286.20999999999998</v>
      </c>
      <c r="E149" s="13">
        <v>172.25</v>
      </c>
      <c r="F149" s="13">
        <v>3434.12</v>
      </c>
      <c r="G149" s="13">
        <v>0</v>
      </c>
      <c r="H149" s="13">
        <v>11818.08</v>
      </c>
      <c r="I149" s="13">
        <v>2000.74</v>
      </c>
      <c r="J149" s="14">
        <v>-0.03</v>
      </c>
      <c r="K149" s="13">
        <v>594.41</v>
      </c>
      <c r="L149" s="13">
        <v>0</v>
      </c>
      <c r="M149" s="13">
        <v>0</v>
      </c>
      <c r="N149" s="13">
        <v>0</v>
      </c>
      <c r="O149" s="13">
        <v>0</v>
      </c>
      <c r="P149" s="13">
        <v>0</v>
      </c>
      <c r="Q149" s="13">
        <v>3357.16</v>
      </c>
      <c r="R149" s="13">
        <v>0</v>
      </c>
      <c r="S149" s="13">
        <v>210</v>
      </c>
      <c r="T149" s="13">
        <v>0</v>
      </c>
      <c r="U149" s="13">
        <v>6162.28</v>
      </c>
      <c r="V149" s="13">
        <v>5655.8</v>
      </c>
    </row>
    <row r="150" spans="1:22" x14ac:dyDescent="0.25">
      <c r="A150" t="s">
        <v>27</v>
      </c>
      <c r="C150" t="s">
        <v>28</v>
      </c>
      <c r="D150" t="s">
        <v>28</v>
      </c>
      <c r="E150" t="s">
        <v>28</v>
      </c>
      <c r="F150" t="s">
        <v>28</v>
      </c>
      <c r="G150" t="s">
        <v>28</v>
      </c>
      <c r="H150" t="s">
        <v>28</v>
      </c>
      <c r="I150" t="s">
        <v>28</v>
      </c>
      <c r="J150" t="s">
        <v>28</v>
      </c>
      <c r="K150" t="s">
        <v>28</v>
      </c>
      <c r="L150" t="s">
        <v>28</v>
      </c>
      <c r="M150" t="s">
        <v>28</v>
      </c>
      <c r="N150" t="s">
        <v>28</v>
      </c>
      <c r="O150" t="s">
        <v>28</v>
      </c>
      <c r="P150" t="s">
        <v>28</v>
      </c>
      <c r="Q150" t="s">
        <v>28</v>
      </c>
      <c r="R150" t="s">
        <v>28</v>
      </c>
      <c r="S150" t="s">
        <v>28</v>
      </c>
      <c r="T150" t="s">
        <v>28</v>
      </c>
      <c r="U150" t="s">
        <v>28</v>
      </c>
      <c r="V150" t="s">
        <v>28</v>
      </c>
    </row>
    <row r="151" spans="1:22" x14ac:dyDescent="0.25">
      <c r="C151" s="15">
        <v>68944</v>
      </c>
      <c r="D151" s="15">
        <v>2182.71</v>
      </c>
      <c r="E151" s="15">
        <v>1507.12</v>
      </c>
      <c r="F151" s="15">
        <v>29873.43</v>
      </c>
      <c r="G151" s="15">
        <v>0</v>
      </c>
      <c r="H151" s="15">
        <v>102507.26</v>
      </c>
      <c r="I151" s="15">
        <v>23688.84</v>
      </c>
      <c r="J151" s="16">
        <v>-0.13</v>
      </c>
      <c r="K151" s="15">
        <v>5170.8</v>
      </c>
      <c r="L151" s="15">
        <v>3222.64</v>
      </c>
      <c r="M151" s="15">
        <v>639</v>
      </c>
      <c r="N151" s="15">
        <v>0</v>
      </c>
      <c r="O151" s="15">
        <v>0</v>
      </c>
      <c r="P151" s="15">
        <v>0</v>
      </c>
      <c r="Q151" s="15">
        <v>6588.31</v>
      </c>
      <c r="R151" s="15">
        <v>0</v>
      </c>
      <c r="S151" s="15">
        <v>210</v>
      </c>
      <c r="T151" s="15">
        <v>0</v>
      </c>
      <c r="U151" s="15">
        <v>39519.46</v>
      </c>
      <c r="V151" s="15">
        <v>62987.8</v>
      </c>
    </row>
    <row r="153" spans="1:22" x14ac:dyDescent="0.25">
      <c r="A153" s="12" t="s">
        <v>142</v>
      </c>
    </row>
    <row r="154" spans="1:22" x14ac:dyDescent="0.25">
      <c r="A154">
        <v>275</v>
      </c>
      <c r="B154" t="s">
        <v>143</v>
      </c>
      <c r="C154" s="13">
        <v>11807.5</v>
      </c>
      <c r="D154" s="13">
        <v>385</v>
      </c>
      <c r="E154" s="13">
        <v>271.63</v>
      </c>
      <c r="F154" s="13">
        <v>5116.1899999999996</v>
      </c>
      <c r="G154" s="13">
        <v>0</v>
      </c>
      <c r="H154" s="13">
        <v>17580.32</v>
      </c>
      <c r="I154" s="13">
        <v>3434.55</v>
      </c>
      <c r="J154" s="13">
        <v>0.01</v>
      </c>
      <c r="K154" s="13">
        <v>885.56</v>
      </c>
      <c r="L154" s="13">
        <v>0</v>
      </c>
      <c r="M154" s="13">
        <v>3770</v>
      </c>
      <c r="N154" s="13">
        <v>0</v>
      </c>
      <c r="O154" s="13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8090.12</v>
      </c>
      <c r="V154" s="13">
        <v>9490.2000000000007</v>
      </c>
    </row>
    <row r="155" spans="1:22" x14ac:dyDescent="0.25">
      <c r="A155">
        <v>348</v>
      </c>
      <c r="B155" t="s">
        <v>144</v>
      </c>
      <c r="C155" s="13">
        <v>30866.5</v>
      </c>
      <c r="D155" s="13">
        <v>783</v>
      </c>
      <c r="E155" s="13">
        <v>550.79</v>
      </c>
      <c r="F155" s="13">
        <v>13374.45</v>
      </c>
      <c r="G155" s="13">
        <v>750</v>
      </c>
      <c r="H155" s="13">
        <v>46324.74</v>
      </c>
      <c r="I155" s="13">
        <v>11832.88</v>
      </c>
      <c r="J155" s="13">
        <v>7.0000000000000007E-2</v>
      </c>
      <c r="K155" s="13">
        <v>2314.9899999999998</v>
      </c>
      <c r="L155" s="13">
        <v>0</v>
      </c>
      <c r="M155" s="13">
        <v>0</v>
      </c>
      <c r="N155" s="13">
        <v>0</v>
      </c>
      <c r="O155" s="13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14147.94</v>
      </c>
      <c r="V155" s="13">
        <v>32176.799999999999</v>
      </c>
    </row>
    <row r="156" spans="1:22" x14ac:dyDescent="0.25">
      <c r="A156">
        <v>359</v>
      </c>
      <c r="B156" t="s">
        <v>145</v>
      </c>
      <c r="C156" s="13">
        <v>15076</v>
      </c>
      <c r="D156" s="13">
        <v>556.75</v>
      </c>
      <c r="E156" s="13">
        <v>392.04</v>
      </c>
      <c r="F156" s="13">
        <v>6532.43</v>
      </c>
      <c r="G156" s="13">
        <v>0</v>
      </c>
      <c r="H156" s="13">
        <v>22557.22</v>
      </c>
      <c r="I156" s="13">
        <v>4927.6099999999997</v>
      </c>
      <c r="J156" s="14">
        <v>-0.09</v>
      </c>
      <c r="K156" s="13">
        <v>1130.7</v>
      </c>
      <c r="L156" s="13">
        <v>0</v>
      </c>
      <c r="M156" s="13">
        <v>0</v>
      </c>
      <c r="N156" s="13">
        <v>0</v>
      </c>
      <c r="O156" s="13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6058.22</v>
      </c>
      <c r="V156" s="13">
        <v>16499</v>
      </c>
    </row>
    <row r="157" spans="1:22" x14ac:dyDescent="0.25">
      <c r="A157">
        <v>364</v>
      </c>
      <c r="B157" t="s">
        <v>146</v>
      </c>
      <c r="C157" s="13">
        <v>7925.5</v>
      </c>
      <c r="D157" s="13">
        <v>286.20999999999998</v>
      </c>
      <c r="E157" s="13">
        <v>172.25</v>
      </c>
      <c r="F157" s="13">
        <v>3434.12</v>
      </c>
      <c r="G157" s="13">
        <v>0</v>
      </c>
      <c r="H157" s="13">
        <v>11818.08</v>
      </c>
      <c r="I157" s="13">
        <v>2000.74</v>
      </c>
      <c r="J157" s="13">
        <v>0.13</v>
      </c>
      <c r="K157" s="13">
        <v>594.41</v>
      </c>
      <c r="L157" s="13">
        <v>0</v>
      </c>
      <c r="M157" s="13">
        <v>1264</v>
      </c>
      <c r="N157" s="13">
        <v>0</v>
      </c>
      <c r="O157" s="13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3859.28</v>
      </c>
      <c r="V157" s="13">
        <v>7958.8</v>
      </c>
    </row>
    <row r="158" spans="1:22" x14ac:dyDescent="0.25">
      <c r="A158">
        <v>380</v>
      </c>
      <c r="B158" t="s">
        <v>147</v>
      </c>
      <c r="C158" s="13">
        <v>7925.5</v>
      </c>
      <c r="D158" s="13">
        <v>286.20999999999998</v>
      </c>
      <c r="E158" s="13">
        <v>172.25</v>
      </c>
      <c r="F158" s="13">
        <v>3434.12</v>
      </c>
      <c r="G158" s="13">
        <v>0</v>
      </c>
      <c r="H158" s="13">
        <v>11818.08</v>
      </c>
      <c r="I158" s="13">
        <v>2000.74</v>
      </c>
      <c r="J158" s="14">
        <v>-0.01</v>
      </c>
      <c r="K158" s="13">
        <v>594.41</v>
      </c>
      <c r="L158" s="13">
        <v>855.66</v>
      </c>
      <c r="M158" s="13">
        <v>0</v>
      </c>
      <c r="N158" s="13">
        <v>1496.68</v>
      </c>
      <c r="O158" s="13">
        <v>0</v>
      </c>
      <c r="P158" s="13">
        <v>0</v>
      </c>
      <c r="Q158" s="13">
        <v>1306.4000000000001</v>
      </c>
      <c r="R158" s="13">
        <v>0</v>
      </c>
      <c r="S158" s="13">
        <v>0</v>
      </c>
      <c r="T158" s="13">
        <v>0</v>
      </c>
      <c r="U158" s="13">
        <v>6253.88</v>
      </c>
      <c r="V158" s="13">
        <v>5564.2</v>
      </c>
    </row>
    <row r="159" spans="1:22" x14ac:dyDescent="0.25">
      <c r="A159" t="s">
        <v>27</v>
      </c>
      <c r="C159" t="s">
        <v>28</v>
      </c>
      <c r="D159" t="s">
        <v>28</v>
      </c>
      <c r="E159" t="s">
        <v>28</v>
      </c>
      <c r="F159" t="s">
        <v>28</v>
      </c>
      <c r="G159" t="s">
        <v>28</v>
      </c>
      <c r="H159" t="s">
        <v>28</v>
      </c>
      <c r="I159" t="s">
        <v>28</v>
      </c>
      <c r="J159" t="s">
        <v>28</v>
      </c>
      <c r="K159" t="s">
        <v>28</v>
      </c>
      <c r="L159" t="s">
        <v>28</v>
      </c>
      <c r="M159" t="s">
        <v>28</v>
      </c>
      <c r="N159" t="s">
        <v>28</v>
      </c>
      <c r="O159" t="s">
        <v>28</v>
      </c>
      <c r="P159" t="s">
        <v>28</v>
      </c>
      <c r="Q159" t="s">
        <v>28</v>
      </c>
      <c r="R159" t="s">
        <v>28</v>
      </c>
      <c r="S159" t="s">
        <v>28</v>
      </c>
      <c r="T159" t="s">
        <v>28</v>
      </c>
      <c r="U159" t="s">
        <v>28</v>
      </c>
      <c r="V159" t="s">
        <v>28</v>
      </c>
    </row>
    <row r="160" spans="1:22" x14ac:dyDescent="0.25">
      <c r="C160" s="15">
        <v>73601</v>
      </c>
      <c r="D160" s="15">
        <v>2297.17</v>
      </c>
      <c r="E160" s="15">
        <v>1558.96</v>
      </c>
      <c r="F160" s="15">
        <v>31891.31</v>
      </c>
      <c r="G160" s="15">
        <v>750</v>
      </c>
      <c r="H160" s="15">
        <v>110098.44</v>
      </c>
      <c r="I160" s="15">
        <v>24196.52</v>
      </c>
      <c r="J160" s="15">
        <v>0.11</v>
      </c>
      <c r="K160" s="15">
        <v>5520.07</v>
      </c>
      <c r="L160" s="15">
        <v>855.66</v>
      </c>
      <c r="M160" s="15">
        <v>5034</v>
      </c>
      <c r="N160" s="15">
        <v>1496.68</v>
      </c>
      <c r="O160" s="15">
        <v>0</v>
      </c>
      <c r="P160" s="15">
        <v>0</v>
      </c>
      <c r="Q160" s="15">
        <v>1306.4000000000001</v>
      </c>
      <c r="R160" s="15">
        <v>0</v>
      </c>
      <c r="S160" s="15">
        <v>0</v>
      </c>
      <c r="T160" s="15">
        <v>0</v>
      </c>
      <c r="U160" s="15">
        <v>38409.440000000002</v>
      </c>
      <c r="V160" s="15">
        <v>71689</v>
      </c>
    </row>
    <row r="162" spans="1:22" x14ac:dyDescent="0.25">
      <c r="A162" s="12" t="s">
        <v>148</v>
      </c>
    </row>
    <row r="163" spans="1:22" x14ac:dyDescent="0.25">
      <c r="A163">
        <v>322</v>
      </c>
      <c r="B163" t="s">
        <v>149</v>
      </c>
      <c r="C163" s="13">
        <v>9058.5</v>
      </c>
      <c r="D163" s="13">
        <v>339.67</v>
      </c>
      <c r="E163" s="13">
        <v>239.75</v>
      </c>
      <c r="F163" s="13">
        <v>3925.05</v>
      </c>
      <c r="G163" s="13">
        <v>0</v>
      </c>
      <c r="H163" s="13">
        <v>13562.97</v>
      </c>
      <c r="I163" s="13">
        <v>2411.13</v>
      </c>
      <c r="J163" s="13">
        <v>0.05</v>
      </c>
      <c r="K163" s="13">
        <v>679.39</v>
      </c>
      <c r="L163" s="13">
        <v>0</v>
      </c>
      <c r="M163" s="13">
        <v>0</v>
      </c>
      <c r="N163" s="13">
        <v>0</v>
      </c>
      <c r="O163" s="13">
        <v>0</v>
      </c>
      <c r="P163" s="13">
        <v>0</v>
      </c>
      <c r="Q163" s="13">
        <v>0</v>
      </c>
      <c r="R163" s="13">
        <v>0</v>
      </c>
      <c r="S163" s="13">
        <v>201</v>
      </c>
      <c r="T163" s="13">
        <v>0</v>
      </c>
      <c r="U163" s="13">
        <v>3291.57</v>
      </c>
      <c r="V163" s="13">
        <v>10271.4</v>
      </c>
    </row>
    <row r="164" spans="1:22" x14ac:dyDescent="0.25">
      <c r="A164">
        <v>367</v>
      </c>
      <c r="B164" t="s">
        <v>150</v>
      </c>
      <c r="C164" s="13">
        <v>9058.5</v>
      </c>
      <c r="D164" s="13">
        <v>339.67</v>
      </c>
      <c r="E164" s="13">
        <v>239.75</v>
      </c>
      <c r="F164" s="13">
        <v>3925.05</v>
      </c>
      <c r="G164" s="13">
        <v>750</v>
      </c>
      <c r="H164" s="13">
        <v>14312.97</v>
      </c>
      <c r="I164" s="13">
        <v>2411.13</v>
      </c>
      <c r="J164" s="13">
        <v>0.05</v>
      </c>
      <c r="K164" s="13">
        <v>679.39</v>
      </c>
      <c r="L164" s="13">
        <v>0</v>
      </c>
      <c r="M164" s="13">
        <v>0</v>
      </c>
      <c r="N164" s="13">
        <v>0</v>
      </c>
      <c r="O164" s="13">
        <v>0</v>
      </c>
      <c r="P164" s="13">
        <v>0</v>
      </c>
      <c r="Q164" s="13">
        <v>0</v>
      </c>
      <c r="R164" s="13">
        <v>0</v>
      </c>
      <c r="S164" s="13">
        <v>546</v>
      </c>
      <c r="T164" s="13">
        <v>0</v>
      </c>
      <c r="U164" s="13">
        <v>3636.57</v>
      </c>
      <c r="V164" s="13">
        <v>10676.4</v>
      </c>
    </row>
    <row r="165" spans="1:22" x14ac:dyDescent="0.25">
      <c r="A165">
        <v>375</v>
      </c>
      <c r="B165" t="s">
        <v>151</v>
      </c>
      <c r="C165" s="13">
        <v>7925.5</v>
      </c>
      <c r="D165" s="13">
        <v>286.20999999999998</v>
      </c>
      <c r="E165" s="13">
        <v>172.25</v>
      </c>
      <c r="F165" s="13">
        <v>3434.12</v>
      </c>
      <c r="G165" s="13">
        <v>0</v>
      </c>
      <c r="H165" s="13">
        <v>11818.08</v>
      </c>
      <c r="I165" s="13">
        <v>2000.74</v>
      </c>
      <c r="J165" s="13">
        <v>0.13</v>
      </c>
      <c r="K165" s="13">
        <v>594.41</v>
      </c>
      <c r="L165" s="13">
        <v>0</v>
      </c>
      <c r="M165" s="13">
        <v>0</v>
      </c>
      <c r="N165" s="13">
        <v>0</v>
      </c>
      <c r="O165" s="13">
        <v>0</v>
      </c>
      <c r="P165" s="13">
        <v>0</v>
      </c>
      <c r="Q165" s="13">
        <v>0</v>
      </c>
      <c r="R165" s="13">
        <v>0</v>
      </c>
      <c r="S165" s="13">
        <v>252</v>
      </c>
      <c r="T165" s="13">
        <v>0</v>
      </c>
      <c r="U165" s="13">
        <v>2847.28</v>
      </c>
      <c r="V165" s="13">
        <v>8970.7999999999993</v>
      </c>
    </row>
    <row r="166" spans="1:22" x14ac:dyDescent="0.25">
      <c r="A166">
        <v>240</v>
      </c>
      <c r="B166" t="s">
        <v>152</v>
      </c>
      <c r="C166" s="13">
        <v>30866.5</v>
      </c>
      <c r="D166" s="13">
        <v>783</v>
      </c>
      <c r="E166" s="13">
        <v>550.79</v>
      </c>
      <c r="F166" s="13">
        <v>13374.45</v>
      </c>
      <c r="G166" s="13">
        <v>0</v>
      </c>
      <c r="H166" s="13">
        <v>45574.74</v>
      </c>
      <c r="I166" s="13">
        <v>11832.88</v>
      </c>
      <c r="J166" s="14">
        <v>-0.13</v>
      </c>
      <c r="K166" s="13">
        <v>2314.9899999999998</v>
      </c>
      <c r="L166" s="13">
        <v>0</v>
      </c>
      <c r="M166" s="13">
        <v>4939</v>
      </c>
      <c r="N166" s="13">
        <v>0</v>
      </c>
      <c r="O166" s="13">
        <v>0</v>
      </c>
      <c r="P166" s="13">
        <v>0</v>
      </c>
      <c r="Q166" s="13">
        <v>0</v>
      </c>
      <c r="R166" s="13">
        <v>0</v>
      </c>
      <c r="S166" s="13">
        <v>890</v>
      </c>
      <c r="T166" s="13">
        <v>0</v>
      </c>
      <c r="U166" s="13">
        <v>19976.740000000002</v>
      </c>
      <c r="V166" s="13">
        <v>25598</v>
      </c>
    </row>
    <row r="167" spans="1:22" x14ac:dyDescent="0.25">
      <c r="A167">
        <v>30391</v>
      </c>
      <c r="B167" t="s">
        <v>153</v>
      </c>
      <c r="C167" s="13">
        <v>11807.5</v>
      </c>
      <c r="D167" s="13">
        <v>385</v>
      </c>
      <c r="E167" s="13">
        <v>271.63</v>
      </c>
      <c r="F167" s="13">
        <v>5116.1899999999996</v>
      </c>
      <c r="G167" s="13">
        <v>0</v>
      </c>
      <c r="H167" s="13">
        <v>17580.32</v>
      </c>
      <c r="I167" s="13">
        <v>3434.55</v>
      </c>
      <c r="J167" s="14">
        <v>-0.09</v>
      </c>
      <c r="K167" s="13">
        <v>885.56</v>
      </c>
      <c r="L167" s="13">
        <v>2853.7</v>
      </c>
      <c r="M167" s="13">
        <v>2514</v>
      </c>
      <c r="N167" s="13">
        <v>0</v>
      </c>
      <c r="O167" s="13">
        <v>0</v>
      </c>
      <c r="P167" s="13">
        <v>0</v>
      </c>
      <c r="Q167" s="13">
        <v>0</v>
      </c>
      <c r="R167" s="13">
        <v>0</v>
      </c>
      <c r="S167" s="13">
        <v>479</v>
      </c>
      <c r="T167" s="13">
        <v>0</v>
      </c>
      <c r="U167" s="13">
        <v>10166.719999999999</v>
      </c>
      <c r="V167" s="13">
        <v>7413.6</v>
      </c>
    </row>
    <row r="168" spans="1:22" x14ac:dyDescent="0.25">
      <c r="A168" t="s">
        <v>27</v>
      </c>
      <c r="C168" t="s">
        <v>28</v>
      </c>
      <c r="D168" t="s">
        <v>28</v>
      </c>
      <c r="E168" t="s">
        <v>28</v>
      </c>
      <c r="F168" t="s">
        <v>28</v>
      </c>
      <c r="G168" t="s">
        <v>28</v>
      </c>
      <c r="H168" t="s">
        <v>28</v>
      </c>
      <c r="I168" t="s">
        <v>28</v>
      </c>
      <c r="J168" t="s">
        <v>28</v>
      </c>
      <c r="K168" t="s">
        <v>28</v>
      </c>
      <c r="L168" t="s">
        <v>28</v>
      </c>
      <c r="M168" t="s">
        <v>28</v>
      </c>
      <c r="N168" t="s">
        <v>28</v>
      </c>
      <c r="O168" t="s">
        <v>28</v>
      </c>
      <c r="P168" t="s">
        <v>28</v>
      </c>
      <c r="Q168" t="s">
        <v>28</v>
      </c>
      <c r="R168" t="s">
        <v>28</v>
      </c>
      <c r="S168" t="s">
        <v>28</v>
      </c>
      <c r="T168" t="s">
        <v>28</v>
      </c>
      <c r="U168" t="s">
        <v>28</v>
      </c>
      <c r="V168" t="s">
        <v>28</v>
      </c>
    </row>
    <row r="169" spans="1:22" x14ac:dyDescent="0.25">
      <c r="C169" s="15">
        <v>68716.5</v>
      </c>
      <c r="D169" s="15">
        <v>2133.5500000000002</v>
      </c>
      <c r="E169" s="15">
        <v>1474.17</v>
      </c>
      <c r="F169" s="15">
        <v>29774.86</v>
      </c>
      <c r="G169" s="15">
        <v>750</v>
      </c>
      <c r="H169" s="15">
        <v>102849.08</v>
      </c>
      <c r="I169" s="15">
        <v>22090.43</v>
      </c>
      <c r="J169" s="15">
        <v>0.01</v>
      </c>
      <c r="K169" s="15">
        <v>5153.74</v>
      </c>
      <c r="L169" s="15">
        <v>2853.7</v>
      </c>
      <c r="M169" s="15">
        <v>7453</v>
      </c>
      <c r="N169" s="15">
        <v>0</v>
      </c>
      <c r="O169" s="15">
        <v>0</v>
      </c>
      <c r="P169" s="15">
        <v>0</v>
      </c>
      <c r="Q169" s="15">
        <v>0</v>
      </c>
      <c r="R169" s="15">
        <v>0</v>
      </c>
      <c r="S169" s="15">
        <v>2368</v>
      </c>
      <c r="T169" s="15">
        <v>0</v>
      </c>
      <c r="U169" s="15">
        <v>39918.879999999997</v>
      </c>
      <c r="V169" s="15">
        <v>62930.2</v>
      </c>
    </row>
    <row r="171" spans="1:22" x14ac:dyDescent="0.25">
      <c r="A171" s="12" t="s">
        <v>154</v>
      </c>
    </row>
    <row r="172" spans="1:22" x14ac:dyDescent="0.25">
      <c r="A172">
        <v>28</v>
      </c>
      <c r="B172" t="s">
        <v>155</v>
      </c>
      <c r="C172" s="13">
        <v>15076</v>
      </c>
      <c r="D172" s="13">
        <v>556.75</v>
      </c>
      <c r="E172" s="13">
        <v>392.04</v>
      </c>
      <c r="F172" s="13">
        <v>6532.43</v>
      </c>
      <c r="G172" s="13">
        <v>0</v>
      </c>
      <c r="H172" s="13">
        <v>22557.22</v>
      </c>
      <c r="I172" s="13">
        <v>4927.6099999999997</v>
      </c>
      <c r="J172" s="14">
        <v>-0.09</v>
      </c>
      <c r="K172" s="13">
        <v>1130.7</v>
      </c>
      <c r="L172" s="13">
        <v>0</v>
      </c>
      <c r="M172" s="13">
        <v>4584</v>
      </c>
      <c r="N172" s="13">
        <v>0</v>
      </c>
      <c r="O172" s="13">
        <v>663</v>
      </c>
      <c r="P172" s="13">
        <v>0</v>
      </c>
      <c r="Q172" s="13">
        <v>0</v>
      </c>
      <c r="R172" s="13">
        <v>0</v>
      </c>
      <c r="S172" s="13">
        <v>0</v>
      </c>
      <c r="T172" s="13">
        <v>0</v>
      </c>
      <c r="U172" s="13">
        <v>11305.22</v>
      </c>
      <c r="V172" s="13">
        <v>11252</v>
      </c>
    </row>
    <row r="173" spans="1:22" x14ac:dyDescent="0.25">
      <c r="A173">
        <v>281</v>
      </c>
      <c r="B173" t="s">
        <v>156</v>
      </c>
      <c r="C173" s="13">
        <v>7925.5</v>
      </c>
      <c r="D173" s="13">
        <v>286.20999999999998</v>
      </c>
      <c r="E173" s="13">
        <v>172.25</v>
      </c>
      <c r="F173" s="13">
        <v>3434.12</v>
      </c>
      <c r="G173" s="13">
        <v>0</v>
      </c>
      <c r="H173" s="13">
        <v>11818.08</v>
      </c>
      <c r="I173" s="13">
        <v>2000.74</v>
      </c>
      <c r="J173" s="14">
        <v>-7.0000000000000007E-2</v>
      </c>
      <c r="K173" s="13">
        <v>594.41</v>
      </c>
      <c r="L173" s="13">
        <v>0</v>
      </c>
      <c r="M173" s="13">
        <v>0</v>
      </c>
      <c r="N173" s="13">
        <v>0</v>
      </c>
      <c r="O173" s="13">
        <v>0</v>
      </c>
      <c r="P173" s="13">
        <v>0</v>
      </c>
      <c r="Q173" s="13">
        <v>0</v>
      </c>
      <c r="R173" s="13">
        <v>0</v>
      </c>
      <c r="S173" s="13">
        <v>0</v>
      </c>
      <c r="T173" s="13">
        <v>0</v>
      </c>
      <c r="U173" s="13">
        <v>2595.08</v>
      </c>
      <c r="V173" s="13">
        <v>9223</v>
      </c>
    </row>
    <row r="174" spans="1:22" x14ac:dyDescent="0.25">
      <c r="A174">
        <v>31</v>
      </c>
      <c r="B174" t="s">
        <v>157</v>
      </c>
      <c r="C174" s="13">
        <v>15076</v>
      </c>
      <c r="D174" s="13">
        <v>556.75</v>
      </c>
      <c r="E174" s="13">
        <v>392.04</v>
      </c>
      <c r="F174" s="13">
        <v>6532.43</v>
      </c>
      <c r="G174" s="13">
        <v>0</v>
      </c>
      <c r="H174" s="13">
        <v>22557.22</v>
      </c>
      <c r="I174" s="13">
        <v>4927.6099999999997</v>
      </c>
      <c r="J174" s="14">
        <v>-0.04</v>
      </c>
      <c r="K174" s="13">
        <v>1130.7</v>
      </c>
      <c r="L174" s="13">
        <v>0</v>
      </c>
      <c r="M174" s="13">
        <v>2000</v>
      </c>
      <c r="N174" s="13">
        <v>3286.75</v>
      </c>
      <c r="O174" s="13">
        <v>474</v>
      </c>
      <c r="P174" s="13">
        <v>0</v>
      </c>
      <c r="Q174" s="13">
        <v>0</v>
      </c>
      <c r="R174" s="13">
        <v>0</v>
      </c>
      <c r="S174" s="13">
        <v>0</v>
      </c>
      <c r="T174" s="13">
        <v>0</v>
      </c>
      <c r="U174" s="13">
        <v>11819.02</v>
      </c>
      <c r="V174" s="13">
        <v>10738.2</v>
      </c>
    </row>
    <row r="175" spans="1:22" x14ac:dyDescent="0.25">
      <c r="A175">
        <v>313</v>
      </c>
      <c r="B175" t="s">
        <v>158</v>
      </c>
      <c r="C175" s="13">
        <v>15076</v>
      </c>
      <c r="D175" s="13">
        <v>556.75</v>
      </c>
      <c r="E175" s="13">
        <v>392.04</v>
      </c>
      <c r="F175" s="13">
        <v>6532.43</v>
      </c>
      <c r="G175" s="13">
        <v>0</v>
      </c>
      <c r="H175" s="13">
        <v>22557.22</v>
      </c>
      <c r="I175" s="13">
        <v>4927.6099999999997</v>
      </c>
      <c r="J175" s="13">
        <v>0.11</v>
      </c>
      <c r="K175" s="13">
        <v>1130.7</v>
      </c>
      <c r="L175" s="13">
        <v>0</v>
      </c>
      <c r="M175" s="13">
        <v>3073</v>
      </c>
      <c r="N175" s="13">
        <v>0</v>
      </c>
      <c r="O175" s="13">
        <v>0</v>
      </c>
      <c r="P175" s="13">
        <v>0</v>
      </c>
      <c r="Q175" s="13">
        <v>0</v>
      </c>
      <c r="R175" s="13">
        <v>0</v>
      </c>
      <c r="S175" s="13">
        <v>0</v>
      </c>
      <c r="T175" s="13">
        <v>0</v>
      </c>
      <c r="U175" s="13">
        <v>9131.42</v>
      </c>
      <c r="V175" s="13">
        <v>13425.8</v>
      </c>
    </row>
    <row r="176" spans="1:22" x14ac:dyDescent="0.25">
      <c r="A176">
        <v>314</v>
      </c>
      <c r="B176" t="s">
        <v>159</v>
      </c>
      <c r="C176" s="13">
        <v>10144</v>
      </c>
      <c r="D176" s="13">
        <v>363.42</v>
      </c>
      <c r="E176" s="13">
        <v>255.96</v>
      </c>
      <c r="F176" s="13">
        <v>4395.3999999999996</v>
      </c>
      <c r="G176" s="13">
        <v>0</v>
      </c>
      <c r="H176" s="13">
        <v>15158.78</v>
      </c>
      <c r="I176" s="13">
        <v>2786.47</v>
      </c>
      <c r="J176" s="13">
        <v>0.03</v>
      </c>
      <c r="K176" s="13">
        <v>760.8</v>
      </c>
      <c r="L176" s="13">
        <v>1378.17</v>
      </c>
      <c r="M176" s="13">
        <v>0</v>
      </c>
      <c r="N176" s="13">
        <v>0</v>
      </c>
      <c r="O176" s="13">
        <v>0</v>
      </c>
      <c r="P176" s="13">
        <v>0</v>
      </c>
      <c r="Q176" s="13">
        <v>2983.11</v>
      </c>
      <c r="R176" s="13">
        <v>0</v>
      </c>
      <c r="S176" s="13">
        <v>393</v>
      </c>
      <c r="T176" s="13">
        <v>0</v>
      </c>
      <c r="U176" s="13">
        <v>8301.58</v>
      </c>
      <c r="V176" s="13">
        <v>6857.2</v>
      </c>
    </row>
    <row r="177" spans="1:22" x14ac:dyDescent="0.25">
      <c r="A177">
        <v>315</v>
      </c>
      <c r="B177" t="s">
        <v>160</v>
      </c>
      <c r="C177" s="13">
        <v>10144</v>
      </c>
      <c r="D177" s="13">
        <v>363.42</v>
      </c>
      <c r="E177" s="13">
        <v>255.96</v>
      </c>
      <c r="F177" s="13">
        <v>4395.3999999999996</v>
      </c>
      <c r="G177" s="13">
        <v>0</v>
      </c>
      <c r="H177" s="13">
        <v>15158.78</v>
      </c>
      <c r="I177" s="13">
        <v>2786.47</v>
      </c>
      <c r="J177" s="14">
        <v>-0.02</v>
      </c>
      <c r="K177" s="13">
        <v>760.8</v>
      </c>
      <c r="L177" s="13">
        <v>0</v>
      </c>
      <c r="M177" s="13">
        <v>0</v>
      </c>
      <c r="N177" s="13">
        <v>0</v>
      </c>
      <c r="O177" s="13">
        <v>0</v>
      </c>
      <c r="P177" s="13">
        <v>0</v>
      </c>
      <c r="Q177" s="13">
        <v>3637.73</v>
      </c>
      <c r="R177" s="13">
        <v>0</v>
      </c>
      <c r="S177" s="13">
        <v>1341</v>
      </c>
      <c r="T177" s="13">
        <v>0</v>
      </c>
      <c r="U177" s="13">
        <v>8525.98</v>
      </c>
      <c r="V177" s="13">
        <v>6632.8</v>
      </c>
    </row>
    <row r="178" spans="1:22" x14ac:dyDescent="0.25">
      <c r="A178">
        <v>316</v>
      </c>
      <c r="B178" t="s">
        <v>161</v>
      </c>
      <c r="C178" s="13">
        <v>10144</v>
      </c>
      <c r="D178" s="13">
        <v>363.42</v>
      </c>
      <c r="E178" s="13">
        <v>255.96</v>
      </c>
      <c r="F178" s="13">
        <v>4395.3999999999996</v>
      </c>
      <c r="G178" s="13">
        <v>0</v>
      </c>
      <c r="H178" s="13">
        <v>15158.78</v>
      </c>
      <c r="I178" s="13">
        <v>2786.47</v>
      </c>
      <c r="J178" s="14">
        <v>-0.09</v>
      </c>
      <c r="K178" s="13">
        <v>760.8</v>
      </c>
      <c r="L178" s="13">
        <v>0</v>
      </c>
      <c r="M178" s="13">
        <v>0</v>
      </c>
      <c r="N178" s="13">
        <v>0</v>
      </c>
      <c r="O178" s="13">
        <v>0</v>
      </c>
      <c r="P178" s="13">
        <v>0</v>
      </c>
      <c r="Q178" s="13">
        <v>0</v>
      </c>
      <c r="R178" s="13">
        <v>0</v>
      </c>
      <c r="S178" s="13">
        <v>355</v>
      </c>
      <c r="T178" s="13">
        <v>0</v>
      </c>
      <c r="U178" s="13">
        <v>3902.18</v>
      </c>
      <c r="V178" s="13">
        <v>11256.6</v>
      </c>
    </row>
    <row r="179" spans="1:22" x14ac:dyDescent="0.25">
      <c r="A179">
        <v>317</v>
      </c>
      <c r="B179" t="s">
        <v>162</v>
      </c>
      <c r="C179" s="13">
        <v>10144</v>
      </c>
      <c r="D179" s="13">
        <v>363.42</v>
      </c>
      <c r="E179" s="13">
        <v>255.96</v>
      </c>
      <c r="F179" s="13">
        <v>4395.3999999999996</v>
      </c>
      <c r="G179" s="13">
        <v>750</v>
      </c>
      <c r="H179" s="13">
        <v>15908.78</v>
      </c>
      <c r="I179" s="13">
        <v>2786.47</v>
      </c>
      <c r="J179" s="14">
        <v>-0.02</v>
      </c>
      <c r="K179" s="13">
        <v>760.8</v>
      </c>
      <c r="L179" s="13">
        <v>0</v>
      </c>
      <c r="M179" s="13">
        <v>0</v>
      </c>
      <c r="N179" s="13">
        <v>0</v>
      </c>
      <c r="O179" s="13">
        <v>150</v>
      </c>
      <c r="P179" s="13">
        <v>0</v>
      </c>
      <c r="Q179" s="13">
        <v>3637.73</v>
      </c>
      <c r="R179" s="13">
        <v>0</v>
      </c>
      <c r="S179" s="13">
        <v>181</v>
      </c>
      <c r="T179" s="13">
        <v>0</v>
      </c>
      <c r="U179" s="13">
        <v>7515.98</v>
      </c>
      <c r="V179" s="13">
        <v>8392.7999999999993</v>
      </c>
    </row>
    <row r="180" spans="1:22" x14ac:dyDescent="0.25">
      <c r="A180">
        <v>352</v>
      </c>
      <c r="B180" t="s">
        <v>163</v>
      </c>
      <c r="C180" s="13">
        <v>11807.5</v>
      </c>
      <c r="D180" s="13">
        <v>385</v>
      </c>
      <c r="E180" s="13">
        <v>271.63</v>
      </c>
      <c r="F180" s="13">
        <v>5116.1899999999996</v>
      </c>
      <c r="G180" s="13">
        <v>0</v>
      </c>
      <c r="H180" s="13">
        <v>17580.32</v>
      </c>
      <c r="I180" s="13">
        <v>3434.55</v>
      </c>
      <c r="J180" s="13">
        <v>0.01</v>
      </c>
      <c r="K180" s="13">
        <v>885.56</v>
      </c>
      <c r="L180" s="13">
        <v>0</v>
      </c>
      <c r="M180" s="13">
        <v>0</v>
      </c>
      <c r="N180" s="13">
        <v>0</v>
      </c>
      <c r="O180" s="13">
        <v>0</v>
      </c>
      <c r="P180" s="13">
        <v>0</v>
      </c>
      <c r="Q180" s="13">
        <v>0</v>
      </c>
      <c r="R180" s="13">
        <v>0</v>
      </c>
      <c r="S180" s="13">
        <v>0</v>
      </c>
      <c r="T180" s="13">
        <v>0</v>
      </c>
      <c r="U180" s="13">
        <v>4320.12</v>
      </c>
      <c r="V180" s="13">
        <v>13260.2</v>
      </c>
    </row>
    <row r="181" spans="1:22" x14ac:dyDescent="0.25">
      <c r="A181">
        <v>353</v>
      </c>
      <c r="B181" t="s">
        <v>164</v>
      </c>
      <c r="C181" s="13">
        <v>11807.5</v>
      </c>
      <c r="D181" s="13">
        <v>385</v>
      </c>
      <c r="E181" s="13">
        <v>271.63</v>
      </c>
      <c r="F181" s="13">
        <v>5116.1899999999996</v>
      </c>
      <c r="G181" s="13">
        <v>0</v>
      </c>
      <c r="H181" s="13">
        <v>17580.32</v>
      </c>
      <c r="I181" s="13">
        <v>3434.55</v>
      </c>
      <c r="J181" s="13">
        <v>0.01</v>
      </c>
      <c r="K181" s="13">
        <v>885.56</v>
      </c>
      <c r="L181" s="13">
        <v>0</v>
      </c>
      <c r="M181" s="13">
        <v>5000</v>
      </c>
      <c r="N181" s="13">
        <v>0</v>
      </c>
      <c r="O181" s="13">
        <v>0</v>
      </c>
      <c r="P181" s="13">
        <v>0</v>
      </c>
      <c r="Q181" s="13">
        <v>0</v>
      </c>
      <c r="R181" s="13">
        <v>0</v>
      </c>
      <c r="S181" s="13">
        <v>0</v>
      </c>
      <c r="T181" s="13">
        <v>0</v>
      </c>
      <c r="U181" s="13">
        <v>9320.1200000000008</v>
      </c>
      <c r="V181" s="13">
        <v>8260.2000000000007</v>
      </c>
    </row>
    <row r="182" spans="1:22" x14ac:dyDescent="0.25">
      <c r="A182">
        <v>387</v>
      </c>
      <c r="B182" t="s">
        <v>165</v>
      </c>
      <c r="C182" s="13">
        <v>10144</v>
      </c>
      <c r="D182" s="13">
        <v>363.42</v>
      </c>
      <c r="E182" s="13">
        <v>255.96</v>
      </c>
      <c r="F182" s="13">
        <v>4395.3999999999996</v>
      </c>
      <c r="G182" s="13">
        <v>0</v>
      </c>
      <c r="H182" s="13">
        <v>15158.78</v>
      </c>
      <c r="I182" s="13">
        <v>2786.47</v>
      </c>
      <c r="J182" s="14">
        <v>-0.09</v>
      </c>
      <c r="K182" s="13">
        <v>760.8</v>
      </c>
      <c r="L182" s="13">
        <v>0</v>
      </c>
      <c r="M182" s="13">
        <v>0</v>
      </c>
      <c r="N182" s="13">
        <v>0</v>
      </c>
      <c r="O182" s="13">
        <v>0</v>
      </c>
      <c r="P182" s="13">
        <v>0</v>
      </c>
      <c r="Q182" s="13">
        <v>0</v>
      </c>
      <c r="R182" s="13">
        <v>0</v>
      </c>
      <c r="S182" s="13">
        <v>0</v>
      </c>
      <c r="T182" s="13">
        <v>0</v>
      </c>
      <c r="U182" s="13">
        <v>3547.18</v>
      </c>
      <c r="V182" s="13">
        <v>11611.6</v>
      </c>
    </row>
    <row r="183" spans="1:22" x14ac:dyDescent="0.25">
      <c r="A183">
        <v>95</v>
      </c>
      <c r="B183" t="s">
        <v>166</v>
      </c>
      <c r="C183" s="13">
        <v>11807.5</v>
      </c>
      <c r="D183" s="13">
        <v>385</v>
      </c>
      <c r="E183" s="13">
        <v>271.63</v>
      </c>
      <c r="F183" s="13">
        <v>5116.1899999999996</v>
      </c>
      <c r="G183" s="13">
        <v>0</v>
      </c>
      <c r="H183" s="13">
        <v>17580.32</v>
      </c>
      <c r="I183" s="13">
        <v>3434.55</v>
      </c>
      <c r="J183" s="13">
        <v>0.01</v>
      </c>
      <c r="K183" s="13">
        <v>885.56</v>
      </c>
      <c r="L183" s="13">
        <v>0</v>
      </c>
      <c r="M183" s="13">
        <v>2605</v>
      </c>
      <c r="N183" s="13">
        <v>0</v>
      </c>
      <c r="O183" s="13">
        <v>0</v>
      </c>
      <c r="P183" s="13">
        <v>0</v>
      </c>
      <c r="Q183" s="13">
        <v>0</v>
      </c>
      <c r="R183" s="13">
        <v>0</v>
      </c>
      <c r="S183" s="13">
        <v>0</v>
      </c>
      <c r="T183" s="13">
        <v>0</v>
      </c>
      <c r="U183" s="13">
        <v>6925.12</v>
      </c>
      <c r="V183" s="13">
        <v>10655.2</v>
      </c>
    </row>
    <row r="184" spans="1:22" x14ac:dyDescent="0.25">
      <c r="A184">
        <v>110</v>
      </c>
      <c r="B184" t="s">
        <v>167</v>
      </c>
      <c r="C184" s="13">
        <v>11807.5</v>
      </c>
      <c r="D184" s="13">
        <v>385</v>
      </c>
      <c r="E184" s="13">
        <v>271.63</v>
      </c>
      <c r="F184" s="13">
        <v>5116.1899999999996</v>
      </c>
      <c r="G184" s="13">
        <v>0</v>
      </c>
      <c r="H184" s="13">
        <v>17580.32</v>
      </c>
      <c r="I184" s="13">
        <v>3434.55</v>
      </c>
      <c r="J184" s="14">
        <v>-0.12</v>
      </c>
      <c r="K184" s="13">
        <v>885.56</v>
      </c>
      <c r="L184" s="13">
        <v>2853.7</v>
      </c>
      <c r="M184" s="13">
        <v>117</v>
      </c>
      <c r="N184" s="13">
        <v>0</v>
      </c>
      <c r="O184" s="13">
        <v>0</v>
      </c>
      <c r="P184" s="13">
        <v>0</v>
      </c>
      <c r="Q184" s="13">
        <v>2909.03</v>
      </c>
      <c r="R184" s="13">
        <v>0</v>
      </c>
      <c r="S184" s="13">
        <v>0</v>
      </c>
      <c r="T184" s="13">
        <v>0</v>
      </c>
      <c r="U184" s="13">
        <v>10199.719999999999</v>
      </c>
      <c r="V184" s="13">
        <v>7380.6</v>
      </c>
    </row>
    <row r="185" spans="1:22" x14ac:dyDescent="0.25">
      <c r="A185">
        <v>255</v>
      </c>
      <c r="B185" t="s">
        <v>168</v>
      </c>
      <c r="C185" s="13">
        <v>38934</v>
      </c>
      <c r="D185" s="13">
        <v>799.21</v>
      </c>
      <c r="E185" s="13">
        <v>575.63</v>
      </c>
      <c r="F185" s="13">
        <v>16870.099999999999</v>
      </c>
      <c r="G185" s="13">
        <v>750</v>
      </c>
      <c r="H185" s="13">
        <v>57928.94</v>
      </c>
      <c r="I185" s="13">
        <v>15314.13</v>
      </c>
      <c r="J185" s="14">
        <v>-0.04</v>
      </c>
      <c r="K185" s="13">
        <v>2920.05</v>
      </c>
      <c r="L185" s="13">
        <v>0</v>
      </c>
      <c r="M185" s="13">
        <v>0</v>
      </c>
      <c r="N185" s="13">
        <v>0</v>
      </c>
      <c r="O185" s="13">
        <v>0</v>
      </c>
      <c r="P185" s="13">
        <v>0</v>
      </c>
      <c r="Q185" s="13">
        <v>0</v>
      </c>
      <c r="R185" s="13">
        <v>0</v>
      </c>
      <c r="S185" s="13">
        <v>0</v>
      </c>
      <c r="T185" s="13">
        <v>0</v>
      </c>
      <c r="U185" s="13">
        <v>18234.14</v>
      </c>
      <c r="V185" s="13">
        <v>39694.800000000003</v>
      </c>
    </row>
    <row r="186" spans="1:22" x14ac:dyDescent="0.25">
      <c r="A186" t="s">
        <v>27</v>
      </c>
      <c r="C186" t="s">
        <v>28</v>
      </c>
      <c r="D186" t="s">
        <v>28</v>
      </c>
      <c r="E186" t="s">
        <v>28</v>
      </c>
      <c r="F186" t="s">
        <v>28</v>
      </c>
      <c r="G186" t="s">
        <v>28</v>
      </c>
      <c r="H186" t="s">
        <v>28</v>
      </c>
      <c r="I186" t="s">
        <v>28</v>
      </c>
      <c r="J186" t="s">
        <v>28</v>
      </c>
      <c r="K186" t="s">
        <v>28</v>
      </c>
      <c r="L186" t="s">
        <v>28</v>
      </c>
      <c r="M186" t="s">
        <v>28</v>
      </c>
      <c r="N186" t="s">
        <v>28</v>
      </c>
      <c r="O186" t="s">
        <v>28</v>
      </c>
      <c r="P186" t="s">
        <v>28</v>
      </c>
      <c r="Q186" t="s">
        <v>28</v>
      </c>
      <c r="R186" t="s">
        <v>28</v>
      </c>
      <c r="S186" t="s">
        <v>28</v>
      </c>
      <c r="T186" t="s">
        <v>28</v>
      </c>
      <c r="U186" t="s">
        <v>28</v>
      </c>
      <c r="V186" t="s">
        <v>28</v>
      </c>
    </row>
    <row r="187" spans="1:22" x14ac:dyDescent="0.25">
      <c r="C187" s="15">
        <v>190037.5</v>
      </c>
      <c r="D187" s="15">
        <v>6112.77</v>
      </c>
      <c r="E187" s="15">
        <v>4290.32</v>
      </c>
      <c r="F187" s="15">
        <v>82343.27</v>
      </c>
      <c r="G187" s="15">
        <v>1500</v>
      </c>
      <c r="H187" s="15">
        <v>284283.86</v>
      </c>
      <c r="I187" s="15">
        <v>59768.25</v>
      </c>
      <c r="J187" s="16">
        <v>-0.41</v>
      </c>
      <c r="K187" s="15">
        <v>14252.8</v>
      </c>
      <c r="L187" s="15">
        <v>4231.87</v>
      </c>
      <c r="M187" s="15">
        <v>17379</v>
      </c>
      <c r="N187" s="15">
        <v>3286.75</v>
      </c>
      <c r="O187" s="15">
        <v>1287</v>
      </c>
      <c r="P187" s="15">
        <v>0</v>
      </c>
      <c r="Q187" s="15">
        <v>13167.6</v>
      </c>
      <c r="R187" s="15">
        <v>0</v>
      </c>
      <c r="S187" s="15">
        <v>2270</v>
      </c>
      <c r="T187" s="15">
        <v>0</v>
      </c>
      <c r="U187" s="15">
        <v>115642.86</v>
      </c>
      <c r="V187" s="15">
        <v>168641</v>
      </c>
    </row>
    <row r="189" spans="1:22" x14ac:dyDescent="0.25">
      <c r="A189" s="12" t="s">
        <v>169</v>
      </c>
    </row>
    <row r="190" spans="1:22" x14ac:dyDescent="0.25">
      <c r="A190">
        <v>296</v>
      </c>
      <c r="B190" t="s">
        <v>170</v>
      </c>
      <c r="C190" s="13">
        <v>10144</v>
      </c>
      <c r="D190" s="13">
        <v>363.42</v>
      </c>
      <c r="E190" s="13">
        <v>255.96</v>
      </c>
      <c r="F190" s="13">
        <v>4395.3999999999996</v>
      </c>
      <c r="G190" s="13">
        <v>0</v>
      </c>
      <c r="H190" s="13">
        <v>15158.78</v>
      </c>
      <c r="I190" s="13">
        <v>2786.47</v>
      </c>
      <c r="J190" s="13">
        <v>0.11</v>
      </c>
      <c r="K190" s="13">
        <v>760.8</v>
      </c>
      <c r="L190" s="13">
        <v>0</v>
      </c>
      <c r="M190" s="13">
        <v>0</v>
      </c>
      <c r="N190" s="13">
        <v>0</v>
      </c>
      <c r="O190" s="13">
        <v>235</v>
      </c>
      <c r="P190" s="13">
        <v>0</v>
      </c>
      <c r="Q190" s="13">
        <v>0</v>
      </c>
      <c r="R190" s="13">
        <v>0</v>
      </c>
      <c r="S190" s="13">
        <v>0</v>
      </c>
      <c r="T190" s="13">
        <v>0</v>
      </c>
      <c r="U190" s="13">
        <v>3782.38</v>
      </c>
      <c r="V190" s="13">
        <v>11376.4</v>
      </c>
    </row>
    <row r="191" spans="1:22" x14ac:dyDescent="0.25">
      <c r="A191">
        <v>303</v>
      </c>
      <c r="B191" t="s">
        <v>171</v>
      </c>
      <c r="C191" s="13">
        <v>44887</v>
      </c>
      <c r="D191" s="13">
        <v>812.5</v>
      </c>
      <c r="E191" s="13">
        <v>583</v>
      </c>
      <c r="F191" s="13">
        <v>13241.67</v>
      </c>
      <c r="G191" s="13">
        <v>0</v>
      </c>
      <c r="H191" s="13">
        <v>59524.17</v>
      </c>
      <c r="I191" s="13">
        <v>16017.7</v>
      </c>
      <c r="J191" s="14">
        <v>-0.06</v>
      </c>
      <c r="K191" s="13">
        <v>3366.53</v>
      </c>
      <c r="L191" s="13">
        <v>0</v>
      </c>
      <c r="M191" s="13">
        <v>11944</v>
      </c>
      <c r="N191" s="13">
        <v>0</v>
      </c>
      <c r="O191" s="13">
        <v>0</v>
      </c>
      <c r="P191" s="13">
        <v>0</v>
      </c>
      <c r="Q191" s="13">
        <v>0</v>
      </c>
      <c r="R191" s="13">
        <v>0</v>
      </c>
      <c r="S191" s="13">
        <v>0</v>
      </c>
      <c r="T191" s="13">
        <v>0</v>
      </c>
      <c r="U191" s="13">
        <v>31328.17</v>
      </c>
      <c r="V191" s="13">
        <v>28196</v>
      </c>
    </row>
    <row r="192" spans="1:22" x14ac:dyDescent="0.25">
      <c r="A192">
        <v>304</v>
      </c>
      <c r="B192" t="s">
        <v>172</v>
      </c>
      <c r="C192" s="13">
        <v>15076</v>
      </c>
      <c r="D192" s="13">
        <v>556.75</v>
      </c>
      <c r="E192" s="13">
        <v>392.04</v>
      </c>
      <c r="F192" s="13">
        <v>6532.43</v>
      </c>
      <c r="G192" s="13">
        <v>0</v>
      </c>
      <c r="H192" s="13">
        <v>22557.22</v>
      </c>
      <c r="I192" s="13">
        <v>4927.6099999999997</v>
      </c>
      <c r="J192" s="13">
        <v>0.11</v>
      </c>
      <c r="K192" s="13">
        <v>1130.7</v>
      </c>
      <c r="L192" s="13">
        <v>0</v>
      </c>
      <c r="M192" s="13">
        <v>3612</v>
      </c>
      <c r="N192" s="13">
        <v>0</v>
      </c>
      <c r="O192" s="13">
        <v>0</v>
      </c>
      <c r="P192" s="13">
        <v>0</v>
      </c>
      <c r="Q192" s="13">
        <v>0</v>
      </c>
      <c r="R192" s="13">
        <v>0</v>
      </c>
      <c r="S192" s="13">
        <v>185</v>
      </c>
      <c r="T192" s="13">
        <v>0</v>
      </c>
      <c r="U192" s="13">
        <v>9855.42</v>
      </c>
      <c r="V192" s="13">
        <v>12701.8</v>
      </c>
    </row>
    <row r="193" spans="1:22" x14ac:dyDescent="0.25">
      <c r="A193">
        <v>305</v>
      </c>
      <c r="B193" t="s">
        <v>173</v>
      </c>
      <c r="C193" s="13">
        <v>15076</v>
      </c>
      <c r="D193" s="13">
        <v>556.75</v>
      </c>
      <c r="E193" s="13">
        <v>392.04</v>
      </c>
      <c r="F193" s="13">
        <v>6532.43</v>
      </c>
      <c r="G193" s="13">
        <v>0</v>
      </c>
      <c r="H193" s="13">
        <v>22557.22</v>
      </c>
      <c r="I193" s="13">
        <v>4927.6099999999997</v>
      </c>
      <c r="J193" s="14">
        <v>-0.09</v>
      </c>
      <c r="K193" s="13">
        <v>1130.7</v>
      </c>
      <c r="L193" s="13">
        <v>2829</v>
      </c>
      <c r="M193" s="13">
        <v>3401</v>
      </c>
      <c r="N193" s="13">
        <v>0</v>
      </c>
      <c r="O193" s="13">
        <v>0</v>
      </c>
      <c r="P193" s="13">
        <v>0</v>
      </c>
      <c r="Q193" s="13">
        <v>0</v>
      </c>
      <c r="R193" s="13">
        <v>0</v>
      </c>
      <c r="S193" s="13">
        <v>0</v>
      </c>
      <c r="T193" s="13">
        <v>0</v>
      </c>
      <c r="U193" s="13">
        <v>12288.22</v>
      </c>
      <c r="V193" s="13">
        <v>10269</v>
      </c>
    </row>
    <row r="194" spans="1:22" x14ac:dyDescent="0.25">
      <c r="A194">
        <v>306</v>
      </c>
      <c r="B194" t="s">
        <v>174</v>
      </c>
      <c r="C194" s="13">
        <v>15076</v>
      </c>
      <c r="D194" s="13">
        <v>556.75</v>
      </c>
      <c r="E194" s="13">
        <v>392.04</v>
      </c>
      <c r="F194" s="13">
        <v>6532.43</v>
      </c>
      <c r="G194" s="13">
        <v>0</v>
      </c>
      <c r="H194" s="13">
        <v>22557.22</v>
      </c>
      <c r="I194" s="13">
        <v>4927.6099999999997</v>
      </c>
      <c r="J194" s="14">
        <v>-0.09</v>
      </c>
      <c r="K194" s="13">
        <v>1130.7</v>
      </c>
      <c r="L194" s="13">
        <v>0</v>
      </c>
      <c r="M194" s="13">
        <v>0</v>
      </c>
      <c r="N194" s="13">
        <v>0</v>
      </c>
      <c r="O194" s="13">
        <v>0</v>
      </c>
      <c r="P194" s="13">
        <v>0</v>
      </c>
      <c r="Q194" s="13">
        <v>0</v>
      </c>
      <c r="R194" s="13">
        <v>0</v>
      </c>
      <c r="S194" s="13">
        <v>0</v>
      </c>
      <c r="T194" s="13">
        <v>0</v>
      </c>
      <c r="U194" s="13">
        <v>6058.22</v>
      </c>
      <c r="V194" s="13">
        <v>16499</v>
      </c>
    </row>
    <row r="195" spans="1:22" x14ac:dyDescent="0.25">
      <c r="A195">
        <v>310</v>
      </c>
      <c r="B195" t="s">
        <v>175</v>
      </c>
      <c r="C195" s="13">
        <v>7925.5</v>
      </c>
      <c r="D195" s="13">
        <v>286.20999999999998</v>
      </c>
      <c r="E195" s="13">
        <v>172.25</v>
      </c>
      <c r="F195" s="13">
        <v>3434.12</v>
      </c>
      <c r="G195" s="13">
        <v>0</v>
      </c>
      <c r="H195" s="13">
        <v>11818.08</v>
      </c>
      <c r="I195" s="13">
        <v>2000.74</v>
      </c>
      <c r="J195" s="14">
        <v>-7.0000000000000007E-2</v>
      </c>
      <c r="K195" s="13">
        <v>594.41</v>
      </c>
      <c r="L195" s="13">
        <v>0</v>
      </c>
      <c r="M195" s="13">
        <v>0</v>
      </c>
      <c r="N195" s="13">
        <v>0</v>
      </c>
      <c r="O195" s="13">
        <v>0</v>
      </c>
      <c r="P195" s="13">
        <v>0</v>
      </c>
      <c r="Q195" s="13">
        <v>0</v>
      </c>
      <c r="R195" s="13">
        <v>0</v>
      </c>
      <c r="S195" s="13">
        <v>423</v>
      </c>
      <c r="T195" s="13">
        <v>0</v>
      </c>
      <c r="U195" s="13">
        <v>3018.08</v>
      </c>
      <c r="V195" s="13">
        <v>8800</v>
      </c>
    </row>
    <row r="196" spans="1:22" x14ac:dyDescent="0.25">
      <c r="A196">
        <v>318</v>
      </c>
      <c r="B196" t="s">
        <v>176</v>
      </c>
      <c r="C196" s="13">
        <v>10144</v>
      </c>
      <c r="D196" s="13">
        <v>363.42</v>
      </c>
      <c r="E196" s="13">
        <v>255.96</v>
      </c>
      <c r="F196" s="13">
        <v>4395.3999999999996</v>
      </c>
      <c r="G196" s="13">
        <v>0</v>
      </c>
      <c r="H196" s="13">
        <v>15158.78</v>
      </c>
      <c r="I196" s="13">
        <v>2786.47</v>
      </c>
      <c r="J196" s="13">
        <v>0.11</v>
      </c>
      <c r="K196" s="13">
        <v>760.8</v>
      </c>
      <c r="L196" s="13">
        <v>0</v>
      </c>
      <c r="M196" s="13">
        <v>0</v>
      </c>
      <c r="N196" s="13">
        <v>0</v>
      </c>
      <c r="O196" s="13">
        <v>0</v>
      </c>
      <c r="P196" s="13">
        <v>0</v>
      </c>
      <c r="Q196" s="13">
        <v>0</v>
      </c>
      <c r="R196" s="13">
        <v>0</v>
      </c>
      <c r="S196" s="13">
        <v>327</v>
      </c>
      <c r="T196" s="13">
        <v>0</v>
      </c>
      <c r="U196" s="13">
        <v>3874.38</v>
      </c>
      <c r="V196" s="13">
        <v>11284.4</v>
      </c>
    </row>
    <row r="197" spans="1:22" x14ac:dyDescent="0.25">
      <c r="A197">
        <v>379</v>
      </c>
      <c r="B197" t="s">
        <v>177</v>
      </c>
      <c r="C197" s="13">
        <v>15076</v>
      </c>
      <c r="D197" s="13">
        <v>556.75</v>
      </c>
      <c r="E197" s="13">
        <v>392.04</v>
      </c>
      <c r="F197" s="13">
        <v>6532.43</v>
      </c>
      <c r="G197" s="13">
        <v>0</v>
      </c>
      <c r="H197" s="13">
        <v>22557.22</v>
      </c>
      <c r="I197" s="13">
        <v>4927.6099999999997</v>
      </c>
      <c r="J197" s="13">
        <v>0.11</v>
      </c>
      <c r="K197" s="13">
        <v>1130.7</v>
      </c>
      <c r="L197" s="13">
        <v>0</v>
      </c>
      <c r="M197" s="13">
        <v>0</v>
      </c>
      <c r="N197" s="13">
        <v>0</v>
      </c>
      <c r="O197" s="13">
        <v>0</v>
      </c>
      <c r="P197" s="13">
        <v>0</v>
      </c>
      <c r="Q197" s="13">
        <v>0</v>
      </c>
      <c r="R197" s="13">
        <v>0</v>
      </c>
      <c r="S197" s="13">
        <v>0</v>
      </c>
      <c r="T197" s="13">
        <v>0</v>
      </c>
      <c r="U197" s="13">
        <v>6058.42</v>
      </c>
      <c r="V197" s="13">
        <v>16498.8</v>
      </c>
    </row>
    <row r="198" spans="1:22" x14ac:dyDescent="0.25">
      <c r="A198">
        <v>398</v>
      </c>
      <c r="B198" t="s">
        <v>178</v>
      </c>
      <c r="C198" s="13">
        <v>10144</v>
      </c>
      <c r="D198" s="13">
        <v>363.42</v>
      </c>
      <c r="E198" s="13">
        <v>255.96</v>
      </c>
      <c r="F198" s="13">
        <v>4395.3999999999996</v>
      </c>
      <c r="G198" s="13">
        <v>750</v>
      </c>
      <c r="H198" s="13">
        <v>15908.78</v>
      </c>
      <c r="I198" s="13">
        <v>2786.47</v>
      </c>
      <c r="J198" s="14">
        <v>-0.09</v>
      </c>
      <c r="K198" s="13">
        <v>760.8</v>
      </c>
      <c r="L198" s="13">
        <v>0</v>
      </c>
      <c r="M198" s="13">
        <v>0</v>
      </c>
      <c r="N198" s="13">
        <v>0</v>
      </c>
      <c r="O198" s="13">
        <v>0</v>
      </c>
      <c r="P198" s="13">
        <v>0</v>
      </c>
      <c r="Q198" s="13">
        <v>0</v>
      </c>
      <c r="R198" s="13">
        <v>0</v>
      </c>
      <c r="S198" s="13">
        <v>0</v>
      </c>
      <c r="T198" s="13">
        <v>0</v>
      </c>
      <c r="U198" s="13">
        <v>3547.18</v>
      </c>
      <c r="V198" s="13">
        <v>12361.6</v>
      </c>
    </row>
    <row r="199" spans="1:22" x14ac:dyDescent="0.25">
      <c r="A199" t="s">
        <v>27</v>
      </c>
      <c r="C199" t="s">
        <v>28</v>
      </c>
      <c r="D199" t="s">
        <v>28</v>
      </c>
      <c r="E199" t="s">
        <v>28</v>
      </c>
      <c r="F199" t="s">
        <v>28</v>
      </c>
      <c r="G199" t="s">
        <v>28</v>
      </c>
      <c r="H199" t="s">
        <v>28</v>
      </c>
      <c r="I199" t="s">
        <v>28</v>
      </c>
      <c r="J199" t="s">
        <v>28</v>
      </c>
      <c r="K199" t="s">
        <v>28</v>
      </c>
      <c r="L199" t="s">
        <v>28</v>
      </c>
      <c r="M199" t="s">
        <v>28</v>
      </c>
      <c r="N199" t="s">
        <v>28</v>
      </c>
      <c r="O199" t="s">
        <v>28</v>
      </c>
      <c r="P199" t="s">
        <v>28</v>
      </c>
      <c r="Q199" t="s">
        <v>28</v>
      </c>
      <c r="R199" t="s">
        <v>28</v>
      </c>
      <c r="S199" t="s">
        <v>28</v>
      </c>
      <c r="T199" t="s">
        <v>28</v>
      </c>
      <c r="U199" t="s">
        <v>28</v>
      </c>
      <c r="V199" t="s">
        <v>28</v>
      </c>
    </row>
    <row r="200" spans="1:22" x14ac:dyDescent="0.25">
      <c r="C200" s="15">
        <v>143548.5</v>
      </c>
      <c r="D200" s="15">
        <v>4415.97</v>
      </c>
      <c r="E200" s="15">
        <v>3091.29</v>
      </c>
      <c r="F200" s="15">
        <v>55991.71</v>
      </c>
      <c r="G200" s="15">
        <v>750</v>
      </c>
      <c r="H200" s="15">
        <v>207797.47</v>
      </c>
      <c r="I200" s="15">
        <v>46088.29</v>
      </c>
      <c r="J200" s="15">
        <v>0.04</v>
      </c>
      <c r="K200" s="15">
        <v>10766.14</v>
      </c>
      <c r="L200" s="15">
        <v>2829</v>
      </c>
      <c r="M200" s="15">
        <v>18957</v>
      </c>
      <c r="N200" s="15">
        <v>0</v>
      </c>
      <c r="O200" s="15">
        <v>235</v>
      </c>
      <c r="P200" s="15">
        <v>0</v>
      </c>
      <c r="Q200" s="15">
        <v>0</v>
      </c>
      <c r="R200" s="15">
        <v>0</v>
      </c>
      <c r="S200" s="15">
        <v>935</v>
      </c>
      <c r="T200" s="15">
        <v>0</v>
      </c>
      <c r="U200" s="15">
        <v>79810.47</v>
      </c>
      <c r="V200" s="15">
        <v>127987</v>
      </c>
    </row>
    <row r="202" spans="1:22" x14ac:dyDescent="0.25">
      <c r="A202" s="12" t="s">
        <v>179</v>
      </c>
    </row>
    <row r="203" spans="1:22" x14ac:dyDescent="0.25">
      <c r="A203">
        <v>301</v>
      </c>
      <c r="B203" t="s">
        <v>180</v>
      </c>
      <c r="C203" s="13">
        <v>15076</v>
      </c>
      <c r="D203" s="13">
        <v>556.75</v>
      </c>
      <c r="E203" s="13">
        <v>392.04</v>
      </c>
      <c r="F203" s="13">
        <v>6532.43</v>
      </c>
      <c r="G203" s="13">
        <v>0</v>
      </c>
      <c r="H203" s="13">
        <v>22557.22</v>
      </c>
      <c r="I203" s="13">
        <v>4927.6099999999997</v>
      </c>
      <c r="J203" s="13">
        <v>0.02</v>
      </c>
      <c r="K203" s="13">
        <v>1130.7</v>
      </c>
      <c r="L203" s="13">
        <v>0</v>
      </c>
      <c r="M203" s="13">
        <v>2627.69</v>
      </c>
      <c r="N203" s="13">
        <v>0</v>
      </c>
      <c r="O203" s="13">
        <v>0</v>
      </c>
      <c r="P203" s="13">
        <v>0</v>
      </c>
      <c r="Q203" s="13">
        <v>0</v>
      </c>
      <c r="R203" s="13">
        <v>500</v>
      </c>
      <c r="S203" s="13">
        <v>0</v>
      </c>
      <c r="T203" s="13">
        <v>0</v>
      </c>
      <c r="U203" s="13">
        <v>9186.02</v>
      </c>
      <c r="V203" s="13">
        <v>13371.2</v>
      </c>
    </row>
    <row r="204" spans="1:22" x14ac:dyDescent="0.25">
      <c r="A204">
        <v>323</v>
      </c>
      <c r="B204" t="s">
        <v>181</v>
      </c>
      <c r="C204" s="13">
        <v>15076</v>
      </c>
      <c r="D204" s="13">
        <v>556.75</v>
      </c>
      <c r="E204" s="13">
        <v>392.04</v>
      </c>
      <c r="F204" s="13">
        <v>6532.43</v>
      </c>
      <c r="G204" s="13">
        <v>0</v>
      </c>
      <c r="H204" s="13">
        <v>22557.22</v>
      </c>
      <c r="I204" s="13">
        <v>4927.6099999999997</v>
      </c>
      <c r="J204" s="14">
        <v>-0.09</v>
      </c>
      <c r="K204" s="13">
        <v>1130.7</v>
      </c>
      <c r="L204" s="13">
        <v>0</v>
      </c>
      <c r="M204" s="13">
        <v>3455</v>
      </c>
      <c r="N204" s="13">
        <v>0</v>
      </c>
      <c r="O204" s="13">
        <v>0</v>
      </c>
      <c r="P204" s="13">
        <v>0</v>
      </c>
      <c r="Q204" s="13">
        <v>0</v>
      </c>
      <c r="R204" s="13">
        <v>500</v>
      </c>
      <c r="S204" s="13">
        <v>0</v>
      </c>
      <c r="T204" s="13">
        <v>0</v>
      </c>
      <c r="U204" s="13">
        <v>10013.219999999999</v>
      </c>
      <c r="V204" s="13">
        <v>12544</v>
      </c>
    </row>
    <row r="205" spans="1:22" x14ac:dyDescent="0.25">
      <c r="A205">
        <v>354</v>
      </c>
      <c r="B205" t="s">
        <v>182</v>
      </c>
      <c r="C205" s="13">
        <v>9058.5</v>
      </c>
      <c r="D205" s="13">
        <v>339.67</v>
      </c>
      <c r="E205" s="13">
        <v>239.75</v>
      </c>
      <c r="F205" s="13">
        <v>3925.05</v>
      </c>
      <c r="G205" s="13">
        <v>0</v>
      </c>
      <c r="H205" s="13">
        <v>13562.97</v>
      </c>
      <c r="I205" s="13">
        <v>2411.13</v>
      </c>
      <c r="J205" s="13">
        <v>0.05</v>
      </c>
      <c r="K205" s="13">
        <v>679.39</v>
      </c>
      <c r="L205" s="13">
        <v>0</v>
      </c>
      <c r="M205" s="13">
        <v>1000</v>
      </c>
      <c r="N205" s="13">
        <v>0</v>
      </c>
      <c r="O205" s="13">
        <v>0</v>
      </c>
      <c r="P205" s="13">
        <v>0</v>
      </c>
      <c r="Q205" s="13">
        <v>0</v>
      </c>
      <c r="R205" s="13">
        <v>0</v>
      </c>
      <c r="S205" s="13">
        <v>0</v>
      </c>
      <c r="T205" s="13">
        <v>0</v>
      </c>
      <c r="U205" s="13">
        <v>4090.57</v>
      </c>
      <c r="V205" s="13">
        <v>9472.4</v>
      </c>
    </row>
    <row r="206" spans="1:22" x14ac:dyDescent="0.25">
      <c r="A206">
        <v>356</v>
      </c>
      <c r="B206" t="s">
        <v>183</v>
      </c>
      <c r="C206" s="13">
        <v>7925.5</v>
      </c>
      <c r="D206" s="13">
        <v>286.20999999999998</v>
      </c>
      <c r="E206" s="13">
        <v>172.25</v>
      </c>
      <c r="F206" s="13">
        <v>3434.12</v>
      </c>
      <c r="G206" s="13">
        <v>0</v>
      </c>
      <c r="H206" s="13">
        <v>11818.08</v>
      </c>
      <c r="I206" s="13">
        <v>2000.74</v>
      </c>
      <c r="J206" s="14">
        <v>-7.0000000000000007E-2</v>
      </c>
      <c r="K206" s="13">
        <v>594.41</v>
      </c>
      <c r="L206" s="13">
        <v>0</v>
      </c>
      <c r="M206" s="13">
        <v>0</v>
      </c>
      <c r="N206" s="13">
        <v>0</v>
      </c>
      <c r="O206" s="13">
        <v>0</v>
      </c>
      <c r="P206" s="13">
        <v>0</v>
      </c>
      <c r="Q206" s="13">
        <v>0</v>
      </c>
      <c r="R206" s="13">
        <v>0</v>
      </c>
      <c r="S206" s="13">
        <v>186</v>
      </c>
      <c r="T206" s="13">
        <v>0</v>
      </c>
      <c r="U206" s="13">
        <v>2781.08</v>
      </c>
      <c r="V206" s="13">
        <v>9037</v>
      </c>
    </row>
    <row r="207" spans="1:22" x14ac:dyDescent="0.25">
      <c r="A207">
        <v>366</v>
      </c>
      <c r="B207" t="s">
        <v>184</v>
      </c>
      <c r="C207" s="13">
        <v>9058.5</v>
      </c>
      <c r="D207" s="13">
        <v>339.67</v>
      </c>
      <c r="E207" s="13">
        <v>239.75</v>
      </c>
      <c r="F207" s="13">
        <v>3925.05</v>
      </c>
      <c r="G207" s="13">
        <v>0</v>
      </c>
      <c r="H207" s="13">
        <v>13562.97</v>
      </c>
      <c r="I207" s="13">
        <v>2411.13</v>
      </c>
      <c r="J207" s="13">
        <v>0.05</v>
      </c>
      <c r="K207" s="13">
        <v>679.39</v>
      </c>
      <c r="L207" s="13">
        <v>0</v>
      </c>
      <c r="M207" s="13">
        <v>0</v>
      </c>
      <c r="N207" s="13">
        <v>0</v>
      </c>
      <c r="O207" s="13">
        <v>0</v>
      </c>
      <c r="P207" s="13">
        <v>0</v>
      </c>
      <c r="Q207" s="13">
        <v>0</v>
      </c>
      <c r="R207" s="13">
        <v>0</v>
      </c>
      <c r="S207" s="13">
        <v>356</v>
      </c>
      <c r="T207" s="13">
        <v>0</v>
      </c>
      <c r="U207" s="13">
        <v>3446.57</v>
      </c>
      <c r="V207" s="13">
        <v>10116.4</v>
      </c>
    </row>
    <row r="208" spans="1:22" x14ac:dyDescent="0.25">
      <c r="A208">
        <v>385</v>
      </c>
      <c r="B208" t="s">
        <v>185</v>
      </c>
      <c r="C208" s="13">
        <v>9058.5</v>
      </c>
      <c r="D208" s="13">
        <v>339.67</v>
      </c>
      <c r="E208" s="13">
        <v>239.75</v>
      </c>
      <c r="F208" s="13">
        <v>3925.05</v>
      </c>
      <c r="G208" s="13">
        <v>0</v>
      </c>
      <c r="H208" s="13">
        <v>13562.97</v>
      </c>
      <c r="I208" s="13">
        <v>2411.13</v>
      </c>
      <c r="J208" s="13">
        <v>0.05</v>
      </c>
      <c r="K208" s="13">
        <v>679.39</v>
      </c>
      <c r="L208" s="13">
        <v>0</v>
      </c>
      <c r="M208" s="13">
        <v>0</v>
      </c>
      <c r="N208" s="13">
        <v>0</v>
      </c>
      <c r="O208" s="13">
        <v>0</v>
      </c>
      <c r="P208" s="13">
        <v>0</v>
      </c>
      <c r="Q208" s="13">
        <v>0</v>
      </c>
      <c r="R208" s="13">
        <v>0</v>
      </c>
      <c r="S208" s="13">
        <v>0</v>
      </c>
      <c r="T208" s="13">
        <v>0</v>
      </c>
      <c r="U208" s="13">
        <v>3090.57</v>
      </c>
      <c r="V208" s="13">
        <v>10472.4</v>
      </c>
    </row>
    <row r="209" spans="1:22" x14ac:dyDescent="0.25">
      <c r="A209">
        <v>205</v>
      </c>
      <c r="B209" t="s">
        <v>186</v>
      </c>
      <c r="C209" s="13">
        <v>44887</v>
      </c>
      <c r="D209" s="13">
        <v>812.5</v>
      </c>
      <c r="E209" s="13">
        <v>583</v>
      </c>
      <c r="F209" s="13">
        <v>13241.67</v>
      </c>
      <c r="G209" s="13">
        <v>750</v>
      </c>
      <c r="H209" s="13">
        <v>60274.17</v>
      </c>
      <c r="I209" s="13">
        <v>16017.7</v>
      </c>
      <c r="J209" s="13">
        <v>0.04</v>
      </c>
      <c r="K209" s="13">
        <v>3366.53</v>
      </c>
      <c r="L209" s="13">
        <v>2853.7</v>
      </c>
      <c r="M209" s="13">
        <v>0</v>
      </c>
      <c r="N209" s="13">
        <v>0</v>
      </c>
      <c r="O209" s="13">
        <v>0</v>
      </c>
      <c r="P209" s="13">
        <v>0</v>
      </c>
      <c r="Q209" s="13">
        <v>0</v>
      </c>
      <c r="R209" s="13">
        <v>0</v>
      </c>
      <c r="S209" s="13">
        <v>0</v>
      </c>
      <c r="T209" s="13">
        <v>0</v>
      </c>
      <c r="U209" s="13">
        <v>22237.97</v>
      </c>
      <c r="V209" s="13">
        <v>38036.199999999997</v>
      </c>
    </row>
    <row r="210" spans="1:22" x14ac:dyDescent="0.25">
      <c r="A210" t="s">
        <v>27</v>
      </c>
      <c r="C210" t="s">
        <v>28</v>
      </c>
      <c r="D210" t="s">
        <v>28</v>
      </c>
      <c r="E210" t="s">
        <v>28</v>
      </c>
      <c r="F210" t="s">
        <v>28</v>
      </c>
      <c r="G210" t="s">
        <v>28</v>
      </c>
      <c r="H210" t="s">
        <v>28</v>
      </c>
      <c r="I210" t="s">
        <v>28</v>
      </c>
      <c r="J210" t="s">
        <v>28</v>
      </c>
      <c r="K210" t="s">
        <v>28</v>
      </c>
      <c r="L210" t="s">
        <v>28</v>
      </c>
      <c r="M210" t="s">
        <v>28</v>
      </c>
      <c r="N210" t="s">
        <v>28</v>
      </c>
      <c r="O210" t="s">
        <v>28</v>
      </c>
      <c r="P210" t="s">
        <v>28</v>
      </c>
      <c r="Q210" t="s">
        <v>28</v>
      </c>
      <c r="R210" t="s">
        <v>28</v>
      </c>
      <c r="S210" t="s">
        <v>28</v>
      </c>
      <c r="T210" t="s">
        <v>28</v>
      </c>
      <c r="U210" t="s">
        <v>28</v>
      </c>
      <c r="V210" t="s">
        <v>28</v>
      </c>
    </row>
    <row r="211" spans="1:22" x14ac:dyDescent="0.25">
      <c r="C211" s="15">
        <v>110140</v>
      </c>
      <c r="D211" s="15">
        <v>3231.22</v>
      </c>
      <c r="E211" s="15">
        <v>2258.58</v>
      </c>
      <c r="F211" s="15">
        <v>41515.800000000003</v>
      </c>
      <c r="G211" s="15">
        <v>750</v>
      </c>
      <c r="H211" s="15">
        <v>157895.6</v>
      </c>
      <c r="I211" s="15">
        <v>35107.050000000003</v>
      </c>
      <c r="J211" s="15">
        <v>0.05</v>
      </c>
      <c r="K211" s="15">
        <v>8260.51</v>
      </c>
      <c r="L211" s="15">
        <v>2853.7</v>
      </c>
      <c r="M211" s="15">
        <v>7082.69</v>
      </c>
      <c r="N211" s="15">
        <v>0</v>
      </c>
      <c r="O211" s="15">
        <v>0</v>
      </c>
      <c r="P211" s="15">
        <v>0</v>
      </c>
      <c r="Q211" s="15">
        <v>0</v>
      </c>
      <c r="R211" s="15">
        <v>1000</v>
      </c>
      <c r="S211" s="15">
        <v>542</v>
      </c>
      <c r="T211" s="15">
        <v>0</v>
      </c>
      <c r="U211" s="15">
        <v>54846</v>
      </c>
      <c r="V211" s="15">
        <v>103049.60000000001</v>
      </c>
    </row>
    <row r="213" spans="1:22" x14ac:dyDescent="0.25">
      <c r="A213" s="12" t="s">
        <v>187</v>
      </c>
    </row>
    <row r="214" spans="1:22" x14ac:dyDescent="0.25">
      <c r="A214">
        <v>273</v>
      </c>
      <c r="B214" t="s">
        <v>188</v>
      </c>
      <c r="C214" s="13">
        <v>9058.5</v>
      </c>
      <c r="D214" s="13">
        <v>339.67</v>
      </c>
      <c r="E214" s="13">
        <v>239.75</v>
      </c>
      <c r="F214" s="13">
        <v>3925.05</v>
      </c>
      <c r="G214" s="13">
        <v>0</v>
      </c>
      <c r="H214" s="13">
        <v>13562.97</v>
      </c>
      <c r="I214" s="13">
        <v>2411.13</v>
      </c>
      <c r="J214" s="13">
        <v>0.01</v>
      </c>
      <c r="K214" s="13">
        <v>679.39</v>
      </c>
      <c r="L214" s="13">
        <v>2648.84</v>
      </c>
      <c r="M214" s="13">
        <v>0</v>
      </c>
      <c r="N214" s="13">
        <v>0</v>
      </c>
      <c r="O214" s="13">
        <v>151</v>
      </c>
      <c r="P214" s="13">
        <v>0</v>
      </c>
      <c r="Q214" s="13">
        <v>0</v>
      </c>
      <c r="R214" s="13">
        <v>0</v>
      </c>
      <c r="S214" s="13">
        <v>0</v>
      </c>
      <c r="T214" s="13">
        <v>0</v>
      </c>
      <c r="U214" s="13">
        <v>5890.37</v>
      </c>
      <c r="V214" s="13">
        <v>7672.6</v>
      </c>
    </row>
    <row r="215" spans="1:22" x14ac:dyDescent="0.25">
      <c r="A215">
        <v>329</v>
      </c>
      <c r="B215" t="s">
        <v>189</v>
      </c>
      <c r="C215" s="13">
        <v>15076</v>
      </c>
      <c r="D215" s="13">
        <v>556.75</v>
      </c>
      <c r="E215" s="13">
        <v>392.04</v>
      </c>
      <c r="F215" s="13">
        <v>6532.43</v>
      </c>
      <c r="G215" s="13">
        <v>0</v>
      </c>
      <c r="H215" s="13">
        <v>22557.22</v>
      </c>
      <c r="I215" s="13">
        <v>4927.6099999999997</v>
      </c>
      <c r="J215" s="13">
        <v>0.11</v>
      </c>
      <c r="K215" s="13">
        <v>1130.7</v>
      </c>
      <c r="L215" s="13">
        <v>0</v>
      </c>
      <c r="M215" s="13">
        <v>3073</v>
      </c>
      <c r="N215" s="13">
        <v>0</v>
      </c>
      <c r="O215" s="13">
        <v>0</v>
      </c>
      <c r="P215" s="13">
        <v>0</v>
      </c>
      <c r="Q215" s="13">
        <v>0</v>
      </c>
      <c r="R215" s="13">
        <v>0</v>
      </c>
      <c r="S215" s="13">
        <v>321</v>
      </c>
      <c r="T215" s="13">
        <v>0</v>
      </c>
      <c r="U215" s="13">
        <v>9452.42</v>
      </c>
      <c r="V215" s="13">
        <v>13104.8</v>
      </c>
    </row>
    <row r="216" spans="1:22" x14ac:dyDescent="0.25">
      <c r="A216">
        <v>346</v>
      </c>
      <c r="B216" t="s">
        <v>190</v>
      </c>
      <c r="C216" s="13">
        <v>30866.5</v>
      </c>
      <c r="D216" s="13">
        <v>783</v>
      </c>
      <c r="E216" s="13">
        <v>550.79</v>
      </c>
      <c r="F216" s="13">
        <v>13374.45</v>
      </c>
      <c r="G216" s="13">
        <v>0</v>
      </c>
      <c r="H216" s="13">
        <v>45574.74</v>
      </c>
      <c r="I216" s="13">
        <v>11832.88</v>
      </c>
      <c r="J216" s="13">
        <v>7.0000000000000007E-2</v>
      </c>
      <c r="K216" s="13">
        <v>2314.9899999999998</v>
      </c>
      <c r="L216" s="13">
        <v>0</v>
      </c>
      <c r="M216" s="13">
        <v>3612</v>
      </c>
      <c r="N216" s="13">
        <v>0</v>
      </c>
      <c r="O216" s="13">
        <v>0</v>
      </c>
      <c r="P216" s="13">
        <v>0</v>
      </c>
      <c r="Q216" s="13">
        <v>0</v>
      </c>
      <c r="R216" s="13">
        <v>0</v>
      </c>
      <c r="S216" s="13">
        <v>494</v>
      </c>
      <c r="T216" s="13">
        <v>0</v>
      </c>
      <c r="U216" s="13">
        <v>18253.939999999999</v>
      </c>
      <c r="V216" s="13">
        <v>27320.799999999999</v>
      </c>
    </row>
    <row r="217" spans="1:22" x14ac:dyDescent="0.25">
      <c r="A217">
        <v>374</v>
      </c>
      <c r="B217" t="s">
        <v>191</v>
      </c>
      <c r="C217" s="13">
        <v>9058.5</v>
      </c>
      <c r="D217" s="13">
        <v>339.67</v>
      </c>
      <c r="E217" s="13">
        <v>239.75</v>
      </c>
      <c r="F217" s="13">
        <v>3925.05</v>
      </c>
      <c r="G217" s="13">
        <v>0</v>
      </c>
      <c r="H217" s="13">
        <v>13562.97</v>
      </c>
      <c r="I217" s="13">
        <v>2411.13</v>
      </c>
      <c r="J217" s="13">
        <v>0.05</v>
      </c>
      <c r="K217" s="13">
        <v>679.39</v>
      </c>
      <c r="L217" s="13">
        <v>0</v>
      </c>
      <c r="M217" s="13">
        <v>0</v>
      </c>
      <c r="N217" s="13">
        <v>0</v>
      </c>
      <c r="O217" s="13">
        <v>0</v>
      </c>
      <c r="P217" s="13">
        <v>0</v>
      </c>
      <c r="Q217" s="13">
        <v>0</v>
      </c>
      <c r="R217" s="13">
        <v>0</v>
      </c>
      <c r="S217" s="13">
        <v>176</v>
      </c>
      <c r="T217" s="13">
        <v>0</v>
      </c>
      <c r="U217" s="13">
        <v>3266.57</v>
      </c>
      <c r="V217" s="13">
        <v>10296.4</v>
      </c>
    </row>
    <row r="218" spans="1:22" x14ac:dyDescent="0.25">
      <c r="A218" t="s">
        <v>27</v>
      </c>
      <c r="C218" t="s">
        <v>28</v>
      </c>
      <c r="D218" t="s">
        <v>28</v>
      </c>
      <c r="E218" t="s">
        <v>28</v>
      </c>
      <c r="F218" t="s">
        <v>28</v>
      </c>
      <c r="G218" t="s">
        <v>28</v>
      </c>
      <c r="H218" t="s">
        <v>28</v>
      </c>
      <c r="I218" t="s">
        <v>28</v>
      </c>
      <c r="J218" t="s">
        <v>28</v>
      </c>
      <c r="K218" t="s">
        <v>28</v>
      </c>
      <c r="L218" t="s">
        <v>28</v>
      </c>
      <c r="M218" t="s">
        <v>28</v>
      </c>
      <c r="N218" t="s">
        <v>28</v>
      </c>
      <c r="O218" t="s">
        <v>28</v>
      </c>
      <c r="P218" t="s">
        <v>28</v>
      </c>
      <c r="Q218" t="s">
        <v>28</v>
      </c>
      <c r="R218" t="s">
        <v>28</v>
      </c>
      <c r="S218" t="s">
        <v>28</v>
      </c>
      <c r="T218" t="s">
        <v>28</v>
      </c>
      <c r="U218" t="s">
        <v>28</v>
      </c>
      <c r="V218" t="s">
        <v>28</v>
      </c>
    </row>
    <row r="219" spans="1:22" x14ac:dyDescent="0.25">
      <c r="C219" s="15">
        <v>64059.5</v>
      </c>
      <c r="D219" s="15">
        <v>2019.09</v>
      </c>
      <c r="E219" s="15">
        <v>1422.33</v>
      </c>
      <c r="F219" s="15">
        <v>27756.98</v>
      </c>
      <c r="G219" s="15">
        <v>0</v>
      </c>
      <c r="H219" s="15">
        <v>95257.9</v>
      </c>
      <c r="I219" s="15">
        <v>21582.75</v>
      </c>
      <c r="J219" s="15">
        <v>0.24</v>
      </c>
      <c r="K219" s="15">
        <v>4804.47</v>
      </c>
      <c r="L219" s="15">
        <v>2648.84</v>
      </c>
      <c r="M219" s="15">
        <v>6685</v>
      </c>
      <c r="N219" s="15">
        <v>0</v>
      </c>
      <c r="O219" s="15">
        <v>151</v>
      </c>
      <c r="P219" s="15">
        <v>0</v>
      </c>
      <c r="Q219" s="15">
        <v>0</v>
      </c>
      <c r="R219" s="15">
        <v>0</v>
      </c>
      <c r="S219" s="15">
        <v>991</v>
      </c>
      <c r="T219" s="15">
        <v>0</v>
      </c>
      <c r="U219" s="15">
        <v>36863.300000000003</v>
      </c>
      <c r="V219" s="15">
        <v>58394.6</v>
      </c>
    </row>
    <row r="221" spans="1:22" x14ac:dyDescent="0.25">
      <c r="A221" s="12" t="s">
        <v>192</v>
      </c>
    </row>
    <row r="222" spans="1:22" x14ac:dyDescent="0.25">
      <c r="A222">
        <v>258</v>
      </c>
      <c r="B222" t="s">
        <v>193</v>
      </c>
      <c r="C222" s="13">
        <v>15076</v>
      </c>
      <c r="D222" s="13">
        <v>556.75</v>
      </c>
      <c r="E222" s="13">
        <v>392.04</v>
      </c>
      <c r="F222" s="13">
        <v>6532.43</v>
      </c>
      <c r="G222" s="13">
        <v>750</v>
      </c>
      <c r="H222" s="13">
        <v>23307.22</v>
      </c>
      <c r="I222" s="13">
        <v>4927.6099999999997</v>
      </c>
      <c r="J222" s="14">
        <v>-0.09</v>
      </c>
      <c r="K222" s="13">
        <v>1130.7</v>
      </c>
      <c r="L222" s="13">
        <v>0</v>
      </c>
      <c r="M222" s="13">
        <v>3209</v>
      </c>
      <c r="N222" s="13">
        <v>0</v>
      </c>
      <c r="O222" s="13">
        <v>160</v>
      </c>
      <c r="P222" s="13">
        <v>0</v>
      </c>
      <c r="Q222" s="13">
        <v>0</v>
      </c>
      <c r="R222" s="13">
        <v>0</v>
      </c>
      <c r="S222" s="13">
        <v>120</v>
      </c>
      <c r="T222" s="13">
        <v>0</v>
      </c>
      <c r="U222" s="13">
        <v>9547.2199999999993</v>
      </c>
      <c r="V222" s="13">
        <v>13760</v>
      </c>
    </row>
    <row r="223" spans="1:22" x14ac:dyDescent="0.25">
      <c r="A223">
        <v>327</v>
      </c>
      <c r="B223" t="s">
        <v>194</v>
      </c>
      <c r="C223" s="13">
        <v>15076</v>
      </c>
      <c r="D223" s="13">
        <v>556.75</v>
      </c>
      <c r="E223" s="13">
        <v>392.04</v>
      </c>
      <c r="F223" s="13">
        <v>6532.43</v>
      </c>
      <c r="G223" s="13">
        <v>0</v>
      </c>
      <c r="H223" s="13">
        <v>22557.22</v>
      </c>
      <c r="I223" s="13">
        <v>4927.6099999999997</v>
      </c>
      <c r="J223" s="14">
        <v>-0.09</v>
      </c>
      <c r="K223" s="13">
        <v>1130.7</v>
      </c>
      <c r="L223" s="13">
        <v>0</v>
      </c>
      <c r="M223" s="13">
        <v>2303</v>
      </c>
      <c r="N223" s="13">
        <v>0</v>
      </c>
      <c r="O223" s="13">
        <v>0</v>
      </c>
      <c r="P223" s="13">
        <v>0</v>
      </c>
      <c r="Q223" s="13">
        <v>0</v>
      </c>
      <c r="R223" s="13">
        <v>0</v>
      </c>
      <c r="S223" s="13">
        <v>0</v>
      </c>
      <c r="T223" s="13">
        <v>0</v>
      </c>
      <c r="U223" s="13">
        <v>8361.2199999999993</v>
      </c>
      <c r="V223" s="13">
        <v>14196</v>
      </c>
    </row>
    <row r="224" spans="1:22" x14ac:dyDescent="0.25">
      <c r="A224">
        <v>357</v>
      </c>
      <c r="B224" t="s">
        <v>195</v>
      </c>
      <c r="C224" s="13">
        <v>9058.5</v>
      </c>
      <c r="D224" s="13">
        <v>339.67</v>
      </c>
      <c r="E224" s="13">
        <v>239.75</v>
      </c>
      <c r="F224" s="13">
        <v>3925.05</v>
      </c>
      <c r="G224" s="13">
        <v>0</v>
      </c>
      <c r="H224" s="13">
        <v>13562.97</v>
      </c>
      <c r="I224" s="13">
        <v>2411.13</v>
      </c>
      <c r="J224" s="13">
        <v>0.05</v>
      </c>
      <c r="K224" s="13">
        <v>679.39</v>
      </c>
      <c r="L224" s="13">
        <v>0</v>
      </c>
      <c r="M224" s="13">
        <v>2700</v>
      </c>
      <c r="N224" s="13">
        <v>0</v>
      </c>
      <c r="O224" s="13">
        <v>0</v>
      </c>
      <c r="P224" s="13">
        <v>0</v>
      </c>
      <c r="Q224" s="13">
        <v>0</v>
      </c>
      <c r="R224" s="13">
        <v>0</v>
      </c>
      <c r="S224" s="13">
        <v>0</v>
      </c>
      <c r="T224" s="13">
        <v>0</v>
      </c>
      <c r="U224" s="13">
        <v>5790.57</v>
      </c>
      <c r="V224" s="13">
        <v>7772.4</v>
      </c>
    </row>
    <row r="225" spans="1:22" x14ac:dyDescent="0.25">
      <c r="A225">
        <v>358</v>
      </c>
      <c r="B225" t="s">
        <v>196</v>
      </c>
      <c r="C225" s="13">
        <v>15076</v>
      </c>
      <c r="D225" s="13">
        <v>556.75</v>
      </c>
      <c r="E225" s="13">
        <v>392.04</v>
      </c>
      <c r="F225" s="13">
        <v>6532.43</v>
      </c>
      <c r="G225" s="13">
        <v>0</v>
      </c>
      <c r="H225" s="13">
        <v>22557.22</v>
      </c>
      <c r="I225" s="13">
        <v>4927.6099999999997</v>
      </c>
      <c r="J225" s="14">
        <v>-0.09</v>
      </c>
      <c r="K225" s="13">
        <v>1130.7</v>
      </c>
      <c r="L225" s="13">
        <v>0</v>
      </c>
      <c r="M225" s="13">
        <v>3073</v>
      </c>
      <c r="N225" s="13">
        <v>0</v>
      </c>
      <c r="O225" s="13">
        <v>0</v>
      </c>
      <c r="P225" s="13">
        <v>0</v>
      </c>
      <c r="Q225" s="13">
        <v>0</v>
      </c>
      <c r="R225" s="13">
        <v>0</v>
      </c>
      <c r="S225" s="13">
        <v>0</v>
      </c>
      <c r="T225" s="13">
        <v>0</v>
      </c>
      <c r="U225" s="13">
        <v>9131.2199999999993</v>
      </c>
      <c r="V225" s="13">
        <v>13426</v>
      </c>
    </row>
    <row r="226" spans="1:22" x14ac:dyDescent="0.25">
      <c r="A226">
        <v>369</v>
      </c>
      <c r="B226" t="s">
        <v>197</v>
      </c>
      <c r="C226" s="13">
        <v>7925.5</v>
      </c>
      <c r="D226" s="13">
        <v>286.20999999999998</v>
      </c>
      <c r="E226" s="13">
        <v>172.25</v>
      </c>
      <c r="F226" s="13">
        <v>3434.12</v>
      </c>
      <c r="G226" s="13">
        <v>0</v>
      </c>
      <c r="H226" s="13">
        <v>11818.08</v>
      </c>
      <c r="I226" s="13">
        <v>2000.74</v>
      </c>
      <c r="J226" s="13">
        <v>0.13</v>
      </c>
      <c r="K226" s="13">
        <v>594.41</v>
      </c>
      <c r="L226" s="13">
        <v>0</v>
      </c>
      <c r="M226" s="13">
        <v>0</v>
      </c>
      <c r="N226" s="13">
        <v>0</v>
      </c>
      <c r="O226" s="13">
        <v>0</v>
      </c>
      <c r="P226" s="13">
        <v>0</v>
      </c>
      <c r="Q226" s="13">
        <v>0</v>
      </c>
      <c r="R226" s="13">
        <v>0</v>
      </c>
      <c r="S226" s="13">
        <v>0</v>
      </c>
      <c r="T226" s="13">
        <v>0</v>
      </c>
      <c r="U226" s="13">
        <v>2595.2800000000002</v>
      </c>
      <c r="V226" s="13">
        <v>9222.7999999999993</v>
      </c>
    </row>
    <row r="227" spans="1:22" x14ac:dyDescent="0.25">
      <c r="A227">
        <v>397</v>
      </c>
      <c r="B227" t="s">
        <v>198</v>
      </c>
      <c r="C227" s="13">
        <v>9058.5</v>
      </c>
      <c r="D227" s="13">
        <v>339.67</v>
      </c>
      <c r="E227" s="13">
        <v>239.75</v>
      </c>
      <c r="F227" s="13">
        <v>3925.05</v>
      </c>
      <c r="G227" s="13">
        <v>0</v>
      </c>
      <c r="H227" s="13">
        <v>13562.97</v>
      </c>
      <c r="I227" s="13">
        <v>2411.13</v>
      </c>
      <c r="J227" s="13">
        <v>0.05</v>
      </c>
      <c r="K227" s="13">
        <v>679.39</v>
      </c>
      <c r="L227" s="13">
        <v>0</v>
      </c>
      <c r="M227" s="13">
        <v>0</v>
      </c>
      <c r="N227" s="13">
        <v>0</v>
      </c>
      <c r="O227" s="13">
        <v>0</v>
      </c>
      <c r="P227" s="13">
        <v>0</v>
      </c>
      <c r="Q227" s="13">
        <v>0</v>
      </c>
      <c r="R227" s="13">
        <v>0</v>
      </c>
      <c r="S227" s="13">
        <v>0</v>
      </c>
      <c r="T227" s="13">
        <v>0</v>
      </c>
      <c r="U227" s="13">
        <v>3090.57</v>
      </c>
      <c r="V227" s="13">
        <v>10472.4</v>
      </c>
    </row>
    <row r="228" spans="1:22" x14ac:dyDescent="0.25">
      <c r="A228">
        <v>65</v>
      </c>
      <c r="B228" t="s">
        <v>199</v>
      </c>
      <c r="C228" s="13">
        <v>30866.5</v>
      </c>
      <c r="D228" s="13">
        <v>783</v>
      </c>
      <c r="E228" s="13">
        <v>550.79</v>
      </c>
      <c r="F228" s="13">
        <v>13374.45</v>
      </c>
      <c r="G228" s="13">
        <v>0</v>
      </c>
      <c r="H228" s="13">
        <v>45574.74</v>
      </c>
      <c r="I228" s="13">
        <v>11832.88</v>
      </c>
      <c r="J228" s="13">
        <v>0.1</v>
      </c>
      <c r="K228" s="13">
        <v>2314.9899999999998</v>
      </c>
      <c r="L228" s="13">
        <v>2819.3</v>
      </c>
      <c r="M228" s="13">
        <v>6615.47</v>
      </c>
      <c r="N228" s="13">
        <v>0</v>
      </c>
      <c r="O228" s="13">
        <v>0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23582.74</v>
      </c>
      <c r="V228" s="13">
        <v>21992</v>
      </c>
    </row>
    <row r="229" spans="1:22" x14ac:dyDescent="0.25">
      <c r="A229" t="s">
        <v>27</v>
      </c>
      <c r="C229" t="s">
        <v>28</v>
      </c>
      <c r="D229" t="s">
        <v>28</v>
      </c>
      <c r="E229" t="s">
        <v>28</v>
      </c>
      <c r="F229" t="s">
        <v>28</v>
      </c>
      <c r="G229" t="s">
        <v>28</v>
      </c>
      <c r="H229" t="s">
        <v>28</v>
      </c>
      <c r="I229" t="s">
        <v>28</v>
      </c>
      <c r="J229" t="s">
        <v>28</v>
      </c>
      <c r="K229" t="s">
        <v>28</v>
      </c>
      <c r="L229" t="s">
        <v>28</v>
      </c>
      <c r="M229" t="s">
        <v>28</v>
      </c>
      <c r="N229" t="s">
        <v>28</v>
      </c>
      <c r="O229" t="s">
        <v>28</v>
      </c>
      <c r="P229" t="s">
        <v>28</v>
      </c>
      <c r="Q229" t="s">
        <v>28</v>
      </c>
      <c r="R229" t="s">
        <v>28</v>
      </c>
      <c r="S229" t="s">
        <v>28</v>
      </c>
      <c r="T229" t="s">
        <v>28</v>
      </c>
      <c r="U229" t="s">
        <v>28</v>
      </c>
      <c r="V229" t="s">
        <v>28</v>
      </c>
    </row>
    <row r="230" spans="1:22" x14ac:dyDescent="0.25">
      <c r="C230" s="15">
        <v>102137</v>
      </c>
      <c r="D230" s="15">
        <v>3418.8</v>
      </c>
      <c r="E230" s="15">
        <v>2378.66</v>
      </c>
      <c r="F230" s="15">
        <v>44255.96</v>
      </c>
      <c r="G230" s="15">
        <v>750</v>
      </c>
      <c r="H230" s="15">
        <v>152940.42000000001</v>
      </c>
      <c r="I230" s="15">
        <v>33438.71</v>
      </c>
      <c r="J230" s="15">
        <v>0.06</v>
      </c>
      <c r="K230" s="15">
        <v>7660.28</v>
      </c>
      <c r="L230" s="15">
        <v>2819.3</v>
      </c>
      <c r="M230" s="15">
        <v>17900.47</v>
      </c>
      <c r="N230" s="15">
        <v>0</v>
      </c>
      <c r="O230" s="15">
        <v>160</v>
      </c>
      <c r="P230" s="15">
        <v>0</v>
      </c>
      <c r="Q230" s="15">
        <v>0</v>
      </c>
      <c r="R230" s="15">
        <v>0</v>
      </c>
      <c r="S230" s="15">
        <v>120</v>
      </c>
      <c r="T230" s="15">
        <v>0</v>
      </c>
      <c r="U230" s="15">
        <v>62098.82</v>
      </c>
      <c r="V230" s="15">
        <v>90841.600000000006</v>
      </c>
    </row>
    <row r="232" spans="1:22" x14ac:dyDescent="0.25">
      <c r="C232" t="s">
        <v>200</v>
      </c>
      <c r="D232" t="s">
        <v>200</v>
      </c>
      <c r="E232" t="s">
        <v>200</v>
      </c>
      <c r="F232" t="s">
        <v>200</v>
      </c>
      <c r="G232" t="s">
        <v>200</v>
      </c>
      <c r="H232" t="s">
        <v>200</v>
      </c>
      <c r="I232" t="s">
        <v>200</v>
      </c>
      <c r="J232" t="s">
        <v>200</v>
      </c>
      <c r="K232" t="s">
        <v>200</v>
      </c>
      <c r="L232" t="s">
        <v>200</v>
      </c>
      <c r="M232" t="s">
        <v>200</v>
      </c>
      <c r="N232" t="s">
        <v>200</v>
      </c>
      <c r="O232" t="s">
        <v>200</v>
      </c>
      <c r="P232" t="s">
        <v>200</v>
      </c>
      <c r="Q232" t="s">
        <v>200</v>
      </c>
      <c r="R232" t="s">
        <v>200</v>
      </c>
      <c r="S232" t="s">
        <v>200</v>
      </c>
      <c r="T232" t="s">
        <v>200</v>
      </c>
      <c r="U232" t="s">
        <v>200</v>
      </c>
      <c r="V232" t="s">
        <v>200</v>
      </c>
    </row>
    <row r="233" spans="1:22" x14ac:dyDescent="0.25">
      <c r="A233" t="s">
        <v>201</v>
      </c>
      <c r="B233" t="s">
        <v>202</v>
      </c>
      <c r="C233" s="15">
        <v>2191386.5</v>
      </c>
      <c r="D233" s="15">
        <v>70126.789999999994</v>
      </c>
      <c r="E233" s="15">
        <v>48248.25</v>
      </c>
      <c r="F233" s="15">
        <v>922176.24</v>
      </c>
      <c r="G233" s="15">
        <v>15750</v>
      </c>
      <c r="H233" s="15">
        <v>3247687.78</v>
      </c>
      <c r="I233" s="15">
        <v>704487.64</v>
      </c>
      <c r="J233" s="15">
        <v>1.73</v>
      </c>
      <c r="K233" s="15">
        <v>163169.65</v>
      </c>
      <c r="L233" s="15">
        <v>60971.51</v>
      </c>
      <c r="M233" s="15">
        <v>223568.16</v>
      </c>
      <c r="N233" s="15">
        <v>17978.009999999998</v>
      </c>
      <c r="O233" s="15">
        <v>9775.5</v>
      </c>
      <c r="P233" s="15">
        <v>416.67</v>
      </c>
      <c r="Q233" s="15">
        <v>57906.71</v>
      </c>
      <c r="R233" s="15">
        <v>8500</v>
      </c>
      <c r="S233" s="15">
        <v>20759</v>
      </c>
      <c r="T233" s="15">
        <v>1600</v>
      </c>
      <c r="U233" s="15">
        <v>1269134.58</v>
      </c>
      <c r="V233" s="15">
        <v>1978553.2</v>
      </c>
    </row>
  </sheetData>
  <mergeCells count="2">
    <mergeCell ref="A1:V1"/>
    <mergeCell ref="A2:V2"/>
  </mergeCells>
  <pageMargins left="0.6692913385826772" right="0.51181102362204722" top="0.6692913385826772" bottom="0.55118110236220474" header="0.31496062992125984" footer="0.31496062992125984"/>
  <pageSetup paperSize="190" scale="63" fitToHeight="0" orientation="landscape" r:id="rId1"/>
  <headerFooter>
    <oddFooter>&amp;C&amp;P de &amp;N</oddFooter>
  </headerFooter>
  <colBreaks count="1" manualBreakCount="1">
    <brk id="22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34"/>
  <sheetViews>
    <sheetView zoomScaleNormal="100" workbookViewId="0">
      <pane ySplit="3" topLeftCell="A216" activePane="bottomLeft" state="frozen"/>
      <selection pane="bottomLeft" activeCell="C241" sqref="C241"/>
    </sheetView>
  </sheetViews>
  <sheetFormatPr baseColWidth="10" defaultRowHeight="15" x14ac:dyDescent="0.25"/>
  <cols>
    <col min="1" max="1" width="11.7109375" customWidth="1"/>
    <col min="2" max="2" width="30.7109375" customWidth="1"/>
    <col min="3" max="3" width="15.85546875" customWidth="1"/>
    <col min="4" max="4" width="14.140625" customWidth="1"/>
    <col min="5" max="5" width="12.7109375" customWidth="1"/>
    <col min="6" max="6" width="11.5703125" customWidth="1"/>
    <col min="7" max="7" width="9.5703125" customWidth="1"/>
    <col min="8" max="8" width="11.42578125" customWidth="1"/>
    <col min="9" max="9" width="11.140625" customWidth="1"/>
    <col min="10" max="10" width="12.5703125" customWidth="1"/>
    <col min="11" max="11" width="13.140625" customWidth="1"/>
    <col min="12" max="12" width="12.7109375" customWidth="1"/>
  </cols>
  <sheetData>
    <row r="1" spans="1:12" ht="18" customHeight="1" x14ac:dyDescent="0.3">
      <c r="A1" s="24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</row>
    <row r="2" spans="1:12" ht="16.5" customHeight="1" x14ac:dyDescent="0.35">
      <c r="A2" s="25" t="s">
        <v>222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</row>
    <row r="3" spans="1:12" ht="30.75" thickBot="1" x14ac:dyDescent="0.3">
      <c r="A3" s="5" t="s">
        <v>2</v>
      </c>
      <c r="B3" s="5" t="s">
        <v>3</v>
      </c>
      <c r="C3" s="5" t="s">
        <v>223</v>
      </c>
      <c r="D3" s="9" t="s">
        <v>9</v>
      </c>
      <c r="E3" s="5" t="s">
        <v>224</v>
      </c>
      <c r="F3" s="5" t="s">
        <v>10</v>
      </c>
      <c r="G3" s="5" t="s">
        <v>11</v>
      </c>
      <c r="H3" s="5" t="s">
        <v>225</v>
      </c>
      <c r="I3" s="5" t="s">
        <v>19</v>
      </c>
      <c r="J3" s="5" t="s">
        <v>20</v>
      </c>
      <c r="K3" s="9" t="s">
        <v>22</v>
      </c>
      <c r="L3" s="10" t="s">
        <v>23</v>
      </c>
    </row>
    <row r="4" spans="1:12" ht="15.75" thickTop="1" x14ac:dyDescent="0.25">
      <c r="A4" s="11" t="s">
        <v>24</v>
      </c>
    </row>
    <row r="5" spans="1:12" x14ac:dyDescent="0.25">
      <c r="A5" s="12" t="s">
        <v>226</v>
      </c>
    </row>
    <row r="6" spans="1:12" x14ac:dyDescent="0.25">
      <c r="A6">
        <v>4158</v>
      </c>
      <c r="B6" t="s">
        <v>227</v>
      </c>
      <c r="C6" s="13">
        <v>8676.6</v>
      </c>
      <c r="D6" s="13">
        <v>8676.6</v>
      </c>
      <c r="E6" s="13">
        <v>0</v>
      </c>
      <c r="F6" s="13">
        <v>1298.75</v>
      </c>
      <c r="G6" s="13">
        <v>0.05</v>
      </c>
      <c r="H6" s="13">
        <v>0</v>
      </c>
      <c r="I6" s="13">
        <v>0</v>
      </c>
      <c r="J6" s="13">
        <v>0</v>
      </c>
      <c r="K6" s="13">
        <v>1298.8</v>
      </c>
      <c r="L6" s="13">
        <v>7377.8</v>
      </c>
    </row>
    <row r="7" spans="1:12" x14ac:dyDescent="0.25">
      <c r="A7">
        <v>4170</v>
      </c>
      <c r="B7" t="s">
        <v>228</v>
      </c>
      <c r="C7" s="13">
        <v>5390.55</v>
      </c>
      <c r="D7" s="13">
        <v>5390.55</v>
      </c>
      <c r="E7" s="13">
        <v>0</v>
      </c>
      <c r="F7" s="13">
        <v>596.86</v>
      </c>
      <c r="G7" s="14">
        <v>-0.11</v>
      </c>
      <c r="H7" s="13">
        <v>0</v>
      </c>
      <c r="I7" s="13">
        <v>0</v>
      </c>
      <c r="J7" s="13">
        <v>0</v>
      </c>
      <c r="K7" s="13">
        <v>596.75</v>
      </c>
      <c r="L7" s="13">
        <v>4793.8</v>
      </c>
    </row>
    <row r="8" spans="1:12" x14ac:dyDescent="0.25">
      <c r="A8">
        <v>4231</v>
      </c>
      <c r="B8" t="s">
        <v>229</v>
      </c>
      <c r="C8" s="13">
        <v>3341.1</v>
      </c>
      <c r="D8" s="13">
        <v>3341.1</v>
      </c>
      <c r="E8" s="14">
        <v>-127.27</v>
      </c>
      <c r="F8" s="13">
        <v>258.07</v>
      </c>
      <c r="G8" s="13">
        <v>0.1</v>
      </c>
      <c r="H8" s="13">
        <v>0</v>
      </c>
      <c r="I8" s="13">
        <v>0</v>
      </c>
      <c r="J8" s="13">
        <v>0</v>
      </c>
      <c r="K8" s="13">
        <v>130.9</v>
      </c>
      <c r="L8" s="13">
        <v>3210.2</v>
      </c>
    </row>
    <row r="9" spans="1:12" x14ac:dyDescent="0.25">
      <c r="A9">
        <v>4245</v>
      </c>
      <c r="B9" t="s">
        <v>230</v>
      </c>
      <c r="C9" s="13">
        <v>9716.5499999999993</v>
      </c>
      <c r="D9" s="13">
        <v>9716.5499999999993</v>
      </c>
      <c r="E9" s="13">
        <v>0</v>
      </c>
      <c r="F9" s="13">
        <v>1520.89</v>
      </c>
      <c r="G9" s="13">
        <v>0.06</v>
      </c>
      <c r="H9" s="13">
        <v>0</v>
      </c>
      <c r="I9" s="13">
        <v>0</v>
      </c>
      <c r="J9" s="13">
        <v>0</v>
      </c>
      <c r="K9" s="13">
        <v>1520.95</v>
      </c>
      <c r="L9" s="13">
        <v>8195.6</v>
      </c>
    </row>
    <row r="10" spans="1:12" x14ac:dyDescent="0.25">
      <c r="A10">
        <v>4289</v>
      </c>
      <c r="B10" t="s">
        <v>231</v>
      </c>
      <c r="C10" s="13">
        <v>3341.1</v>
      </c>
      <c r="D10" s="13">
        <v>3341.1</v>
      </c>
      <c r="E10" s="14">
        <v>-127.27</v>
      </c>
      <c r="F10" s="13">
        <v>258.07</v>
      </c>
      <c r="G10" s="14">
        <v>-0.1</v>
      </c>
      <c r="H10" s="13">
        <v>0</v>
      </c>
      <c r="I10" s="13">
        <v>0</v>
      </c>
      <c r="J10" s="13">
        <v>0</v>
      </c>
      <c r="K10" s="13">
        <v>130.69999999999999</v>
      </c>
      <c r="L10" s="13">
        <v>3210.4</v>
      </c>
    </row>
    <row r="11" spans="1:12" x14ac:dyDescent="0.25">
      <c r="A11">
        <v>4315</v>
      </c>
      <c r="B11" t="s">
        <v>232</v>
      </c>
      <c r="C11" s="13">
        <v>11310</v>
      </c>
      <c r="D11" s="13">
        <v>11310</v>
      </c>
      <c r="E11" s="13">
        <v>0</v>
      </c>
      <c r="F11" s="13">
        <v>1881.23</v>
      </c>
      <c r="G11" s="14">
        <v>-0.03</v>
      </c>
      <c r="H11" s="13">
        <v>0</v>
      </c>
      <c r="I11" s="13">
        <v>0</v>
      </c>
      <c r="J11" s="13">
        <v>0</v>
      </c>
      <c r="K11" s="13">
        <v>1881.2</v>
      </c>
      <c r="L11" s="13">
        <v>9428.7999999999993</v>
      </c>
    </row>
    <row r="12" spans="1:12" x14ac:dyDescent="0.25">
      <c r="A12">
        <v>4330</v>
      </c>
      <c r="B12" t="s">
        <v>233</v>
      </c>
      <c r="C12" s="13">
        <v>3118.27</v>
      </c>
      <c r="D12" s="13">
        <v>3118.27</v>
      </c>
      <c r="E12" s="14">
        <v>-406.62</v>
      </c>
      <c r="F12" s="13">
        <v>177.34</v>
      </c>
      <c r="G12" s="13">
        <v>0.15</v>
      </c>
      <c r="H12" s="13">
        <v>0</v>
      </c>
      <c r="I12" s="13">
        <v>0</v>
      </c>
      <c r="J12" s="13">
        <v>0</v>
      </c>
      <c r="K12" s="14">
        <v>-229.13</v>
      </c>
      <c r="L12" s="13">
        <v>3347.4</v>
      </c>
    </row>
    <row r="13" spans="1:12" x14ac:dyDescent="0.25">
      <c r="A13" t="s">
        <v>27</v>
      </c>
      <c r="C13" t="s">
        <v>28</v>
      </c>
      <c r="D13" t="s">
        <v>28</v>
      </c>
      <c r="E13" t="s">
        <v>28</v>
      </c>
      <c r="F13" t="s">
        <v>28</v>
      </c>
      <c r="G13" t="s">
        <v>28</v>
      </c>
      <c r="H13" t="s">
        <v>28</v>
      </c>
      <c r="I13" t="s">
        <v>28</v>
      </c>
      <c r="J13" t="s">
        <v>28</v>
      </c>
      <c r="K13" t="s">
        <v>28</v>
      </c>
      <c r="L13" t="s">
        <v>28</v>
      </c>
    </row>
    <row r="14" spans="1:12" x14ac:dyDescent="0.25">
      <c r="C14" s="15">
        <v>44894.17</v>
      </c>
      <c r="D14" s="15">
        <v>44894.17</v>
      </c>
      <c r="E14" s="16">
        <v>-661.16</v>
      </c>
      <c r="F14" s="15">
        <v>5991.21</v>
      </c>
      <c r="G14" s="15">
        <v>0.12</v>
      </c>
      <c r="H14" s="15">
        <v>0</v>
      </c>
      <c r="I14" s="15">
        <v>0</v>
      </c>
      <c r="J14" s="15">
        <v>0</v>
      </c>
      <c r="K14" s="15">
        <v>5330.17</v>
      </c>
      <c r="L14" s="15">
        <v>39564</v>
      </c>
    </row>
    <row r="16" spans="1:12" x14ac:dyDescent="0.25">
      <c r="A16" s="12" t="s">
        <v>234</v>
      </c>
    </row>
    <row r="17" spans="1:12" x14ac:dyDescent="0.25">
      <c r="A17">
        <v>1418</v>
      </c>
      <c r="B17" t="s">
        <v>235</v>
      </c>
      <c r="C17" s="13">
        <v>8676.6</v>
      </c>
      <c r="D17" s="13">
        <v>8676.6</v>
      </c>
      <c r="E17" s="13">
        <v>0</v>
      </c>
      <c r="F17" s="13">
        <v>1298.75</v>
      </c>
      <c r="G17" s="14">
        <v>-0.15</v>
      </c>
      <c r="H17" s="13">
        <v>0</v>
      </c>
      <c r="I17" s="13">
        <v>0</v>
      </c>
      <c r="J17" s="13">
        <v>0</v>
      </c>
      <c r="K17" s="13">
        <v>1298.5999999999999</v>
      </c>
      <c r="L17" s="13">
        <v>7378</v>
      </c>
    </row>
    <row r="18" spans="1:12" x14ac:dyDescent="0.25">
      <c r="A18">
        <v>4154</v>
      </c>
      <c r="B18" t="s">
        <v>236</v>
      </c>
      <c r="C18" s="13">
        <v>8676.6</v>
      </c>
      <c r="D18" s="13">
        <v>8676.6</v>
      </c>
      <c r="E18" s="13">
        <v>0</v>
      </c>
      <c r="F18" s="13">
        <v>1298.75</v>
      </c>
      <c r="G18" s="13">
        <v>0.05</v>
      </c>
      <c r="H18" s="13">
        <v>0</v>
      </c>
      <c r="I18" s="13">
        <v>0</v>
      </c>
      <c r="J18" s="13">
        <v>0</v>
      </c>
      <c r="K18" s="13">
        <v>1298.8</v>
      </c>
      <c r="L18" s="13">
        <v>7377.8</v>
      </c>
    </row>
    <row r="19" spans="1:12" x14ac:dyDescent="0.25">
      <c r="A19">
        <v>4243</v>
      </c>
      <c r="B19" t="s">
        <v>237</v>
      </c>
      <c r="C19" s="13">
        <v>11310</v>
      </c>
      <c r="D19" s="13">
        <v>11310</v>
      </c>
      <c r="E19" s="13">
        <v>0</v>
      </c>
      <c r="F19" s="13">
        <v>1881.23</v>
      </c>
      <c r="G19" s="14">
        <v>-0.03</v>
      </c>
      <c r="H19" s="13">
        <v>0</v>
      </c>
      <c r="I19" s="13">
        <v>0</v>
      </c>
      <c r="J19" s="13">
        <v>0</v>
      </c>
      <c r="K19" s="13">
        <v>1881.2</v>
      </c>
      <c r="L19" s="13">
        <v>9428.7999999999993</v>
      </c>
    </row>
    <row r="20" spans="1:12" x14ac:dyDescent="0.25">
      <c r="A20">
        <v>4270</v>
      </c>
      <c r="B20" t="s">
        <v>238</v>
      </c>
      <c r="C20" s="13">
        <v>5390.55</v>
      </c>
      <c r="D20" s="13">
        <v>5390.55</v>
      </c>
      <c r="E20" s="13">
        <v>0</v>
      </c>
      <c r="F20" s="13">
        <v>596.86</v>
      </c>
      <c r="G20" s="13">
        <v>0.09</v>
      </c>
      <c r="H20" s="13">
        <v>0</v>
      </c>
      <c r="I20" s="13">
        <v>0</v>
      </c>
      <c r="J20" s="13">
        <v>0</v>
      </c>
      <c r="K20" s="13">
        <v>596.95000000000005</v>
      </c>
      <c r="L20" s="13">
        <v>4793.6000000000004</v>
      </c>
    </row>
    <row r="21" spans="1:12" x14ac:dyDescent="0.25">
      <c r="A21">
        <v>4271</v>
      </c>
      <c r="B21" t="s">
        <v>239</v>
      </c>
      <c r="C21" s="13">
        <v>9716.5499999999993</v>
      </c>
      <c r="D21" s="13">
        <v>9716.5499999999993</v>
      </c>
      <c r="E21" s="13">
        <v>0</v>
      </c>
      <c r="F21" s="13">
        <v>1520.89</v>
      </c>
      <c r="G21" s="13">
        <v>0.06</v>
      </c>
      <c r="H21" s="13">
        <v>0</v>
      </c>
      <c r="I21" s="13">
        <v>0</v>
      </c>
      <c r="J21" s="13">
        <v>0</v>
      </c>
      <c r="K21" s="13">
        <v>1520.95</v>
      </c>
      <c r="L21" s="13">
        <v>8195.6</v>
      </c>
    </row>
    <row r="22" spans="1:12" x14ac:dyDescent="0.25">
      <c r="A22" t="s">
        <v>27</v>
      </c>
      <c r="C22" t="s">
        <v>28</v>
      </c>
      <c r="D22" t="s">
        <v>28</v>
      </c>
      <c r="E22" t="s">
        <v>28</v>
      </c>
      <c r="F22" t="s">
        <v>28</v>
      </c>
      <c r="G22" t="s">
        <v>28</v>
      </c>
      <c r="H22" t="s">
        <v>28</v>
      </c>
      <c r="I22" t="s">
        <v>28</v>
      </c>
      <c r="J22" t="s">
        <v>28</v>
      </c>
      <c r="K22" t="s">
        <v>28</v>
      </c>
      <c r="L22" t="s">
        <v>28</v>
      </c>
    </row>
    <row r="23" spans="1:12" x14ac:dyDescent="0.25">
      <c r="C23" s="15">
        <v>43770.3</v>
      </c>
      <c r="D23" s="15">
        <v>43770.3</v>
      </c>
      <c r="E23" s="15">
        <v>0</v>
      </c>
      <c r="F23" s="15">
        <v>6596.48</v>
      </c>
      <c r="G23" s="15">
        <v>0.02</v>
      </c>
      <c r="H23" s="15">
        <v>0</v>
      </c>
      <c r="I23" s="15">
        <v>0</v>
      </c>
      <c r="J23" s="15">
        <v>0</v>
      </c>
      <c r="K23" s="15">
        <v>6596.5</v>
      </c>
      <c r="L23" s="15">
        <v>37173.800000000003</v>
      </c>
    </row>
    <row r="25" spans="1:12" x14ac:dyDescent="0.25">
      <c r="A25" s="12" t="s">
        <v>240</v>
      </c>
    </row>
    <row r="26" spans="1:12" x14ac:dyDescent="0.25">
      <c r="A26">
        <v>4275</v>
      </c>
      <c r="B26" t="s">
        <v>241</v>
      </c>
      <c r="C26" s="13">
        <v>5390.55</v>
      </c>
      <c r="D26" s="13">
        <v>5390.55</v>
      </c>
      <c r="E26" s="13">
        <v>0</v>
      </c>
      <c r="F26" s="13">
        <v>596.86</v>
      </c>
      <c r="G26" s="14">
        <v>-0.11</v>
      </c>
      <c r="H26" s="13">
        <v>0</v>
      </c>
      <c r="I26" s="13">
        <v>0</v>
      </c>
      <c r="J26" s="13">
        <v>0</v>
      </c>
      <c r="K26" s="13">
        <v>596.75</v>
      </c>
      <c r="L26" s="13">
        <v>4793.8</v>
      </c>
    </row>
    <row r="27" spans="1:12" x14ac:dyDescent="0.25">
      <c r="A27">
        <v>4335</v>
      </c>
      <c r="B27" t="s">
        <v>242</v>
      </c>
      <c r="C27" s="13">
        <v>7591.5</v>
      </c>
      <c r="D27" s="13">
        <v>7591.5</v>
      </c>
      <c r="E27" s="13">
        <v>0</v>
      </c>
      <c r="F27" s="13">
        <v>624.97</v>
      </c>
      <c r="G27" s="14">
        <v>-7.0000000000000007E-2</v>
      </c>
      <c r="H27" s="13">
        <v>0</v>
      </c>
      <c r="I27" s="13">
        <v>0</v>
      </c>
      <c r="J27" s="13">
        <v>0</v>
      </c>
      <c r="K27" s="13">
        <v>624.9</v>
      </c>
      <c r="L27" s="13">
        <v>6966.6</v>
      </c>
    </row>
    <row r="28" spans="1:12" x14ac:dyDescent="0.25">
      <c r="A28" t="s">
        <v>27</v>
      </c>
      <c r="C28" t="s">
        <v>28</v>
      </c>
      <c r="D28" t="s">
        <v>28</v>
      </c>
      <c r="E28" t="s">
        <v>28</v>
      </c>
      <c r="F28" t="s">
        <v>28</v>
      </c>
      <c r="G28" t="s">
        <v>28</v>
      </c>
      <c r="H28" t="s">
        <v>28</v>
      </c>
      <c r="I28" t="s">
        <v>28</v>
      </c>
      <c r="J28" t="s">
        <v>28</v>
      </c>
      <c r="K28" t="s">
        <v>28</v>
      </c>
      <c r="L28" t="s">
        <v>28</v>
      </c>
    </row>
    <row r="29" spans="1:12" x14ac:dyDescent="0.25">
      <c r="C29" s="15">
        <v>12982.05</v>
      </c>
      <c r="D29" s="15">
        <v>12982.05</v>
      </c>
      <c r="E29" s="15">
        <v>0</v>
      </c>
      <c r="F29" s="15">
        <v>1221.83</v>
      </c>
      <c r="G29" s="16">
        <v>-0.18</v>
      </c>
      <c r="H29" s="15">
        <v>0</v>
      </c>
      <c r="I29" s="15">
        <v>0</v>
      </c>
      <c r="J29" s="15">
        <v>0</v>
      </c>
      <c r="K29" s="15">
        <v>1221.6500000000001</v>
      </c>
      <c r="L29" s="15">
        <v>11760.4</v>
      </c>
    </row>
    <row r="31" spans="1:12" x14ac:dyDescent="0.25">
      <c r="A31" s="12" t="s">
        <v>60</v>
      </c>
    </row>
    <row r="32" spans="1:12" x14ac:dyDescent="0.25">
      <c r="A32">
        <v>434</v>
      </c>
      <c r="B32" t="s">
        <v>243</v>
      </c>
      <c r="C32" s="13">
        <v>7591.5</v>
      </c>
      <c r="D32" s="13">
        <v>7591.5</v>
      </c>
      <c r="E32" s="13">
        <v>0</v>
      </c>
      <c r="F32" s="13">
        <v>1066.99</v>
      </c>
      <c r="G32" s="14">
        <v>-0.09</v>
      </c>
      <c r="H32" s="13">
        <v>0</v>
      </c>
      <c r="I32" s="13">
        <v>0</v>
      </c>
      <c r="J32" s="13">
        <v>157</v>
      </c>
      <c r="K32" s="13">
        <v>1223.9000000000001</v>
      </c>
      <c r="L32" s="13">
        <v>6367.6</v>
      </c>
    </row>
    <row r="33" spans="1:12" x14ac:dyDescent="0.25">
      <c r="A33">
        <v>3071</v>
      </c>
      <c r="B33" t="s">
        <v>244</v>
      </c>
      <c r="C33" s="13">
        <v>7591.5</v>
      </c>
      <c r="D33" s="13">
        <v>7591.5</v>
      </c>
      <c r="E33" s="13">
        <v>0</v>
      </c>
      <c r="F33" s="13">
        <v>1066.99</v>
      </c>
      <c r="G33" s="14">
        <v>-0.09</v>
      </c>
      <c r="H33" s="13">
        <v>0</v>
      </c>
      <c r="I33" s="13">
        <v>0</v>
      </c>
      <c r="J33" s="13">
        <v>0</v>
      </c>
      <c r="K33" s="13">
        <v>1066.9000000000001</v>
      </c>
      <c r="L33" s="13">
        <v>6524.6</v>
      </c>
    </row>
    <row r="34" spans="1:12" x14ac:dyDescent="0.25">
      <c r="A34">
        <v>3202</v>
      </c>
      <c r="B34" t="s">
        <v>245</v>
      </c>
      <c r="C34" s="13">
        <v>7591.5</v>
      </c>
      <c r="D34" s="13">
        <v>7591.5</v>
      </c>
      <c r="E34" s="13">
        <v>0</v>
      </c>
      <c r="F34" s="13">
        <v>1066.99</v>
      </c>
      <c r="G34" s="14">
        <v>-0.09</v>
      </c>
      <c r="H34" s="13">
        <v>0</v>
      </c>
      <c r="I34" s="13">
        <v>0</v>
      </c>
      <c r="J34" s="13">
        <v>0</v>
      </c>
      <c r="K34" s="13">
        <v>1066.9000000000001</v>
      </c>
      <c r="L34" s="13">
        <v>6524.6</v>
      </c>
    </row>
    <row r="35" spans="1:12" x14ac:dyDescent="0.25">
      <c r="A35">
        <v>3232</v>
      </c>
      <c r="B35" t="s">
        <v>246</v>
      </c>
      <c r="C35" s="13">
        <v>7591.5</v>
      </c>
      <c r="D35" s="13">
        <v>7591.5</v>
      </c>
      <c r="E35" s="13">
        <v>0</v>
      </c>
      <c r="F35" s="13">
        <v>1066.99</v>
      </c>
      <c r="G35" s="14">
        <v>-0.09</v>
      </c>
      <c r="H35" s="13">
        <v>0</v>
      </c>
      <c r="I35" s="13">
        <v>0</v>
      </c>
      <c r="J35" s="13">
        <v>0</v>
      </c>
      <c r="K35" s="13">
        <v>1066.9000000000001</v>
      </c>
      <c r="L35" s="13">
        <v>6524.6</v>
      </c>
    </row>
    <row r="36" spans="1:12" x14ac:dyDescent="0.25">
      <c r="A36">
        <v>3257</v>
      </c>
      <c r="B36" t="s">
        <v>247</v>
      </c>
      <c r="C36" s="13">
        <v>7591.5</v>
      </c>
      <c r="D36" s="13">
        <v>7591.5</v>
      </c>
      <c r="E36" s="13">
        <v>0</v>
      </c>
      <c r="F36" s="13">
        <v>1066.99</v>
      </c>
      <c r="G36" s="14">
        <v>-0.09</v>
      </c>
      <c r="H36" s="13">
        <v>0</v>
      </c>
      <c r="I36" s="13">
        <v>0</v>
      </c>
      <c r="J36" s="13">
        <v>0</v>
      </c>
      <c r="K36" s="13">
        <v>1066.9000000000001</v>
      </c>
      <c r="L36" s="13">
        <v>6524.6</v>
      </c>
    </row>
    <row r="37" spans="1:12" x14ac:dyDescent="0.25">
      <c r="A37">
        <v>4134</v>
      </c>
      <c r="B37" t="s">
        <v>248</v>
      </c>
      <c r="C37" s="13">
        <v>7591.5</v>
      </c>
      <c r="D37" s="13">
        <v>7591.5</v>
      </c>
      <c r="E37" s="13">
        <v>0</v>
      </c>
      <c r="F37" s="13">
        <v>1066.99</v>
      </c>
      <c r="G37" s="14">
        <v>-0.09</v>
      </c>
      <c r="H37" s="13">
        <v>0</v>
      </c>
      <c r="I37" s="13">
        <v>0</v>
      </c>
      <c r="J37" s="13">
        <v>0</v>
      </c>
      <c r="K37" s="13">
        <v>1066.9000000000001</v>
      </c>
      <c r="L37" s="13">
        <v>6524.6</v>
      </c>
    </row>
    <row r="38" spans="1:12" x14ac:dyDescent="0.25">
      <c r="A38">
        <v>4139</v>
      </c>
      <c r="B38" t="s">
        <v>249</v>
      </c>
      <c r="C38" s="13">
        <v>7591.5</v>
      </c>
      <c r="D38" s="13">
        <v>7591.5</v>
      </c>
      <c r="E38" s="13">
        <v>0</v>
      </c>
      <c r="F38" s="13">
        <v>1066.99</v>
      </c>
      <c r="G38" s="14">
        <v>-0.09</v>
      </c>
      <c r="H38" s="13">
        <v>0</v>
      </c>
      <c r="I38" s="13">
        <v>0</v>
      </c>
      <c r="J38" s="13">
        <v>0</v>
      </c>
      <c r="K38" s="13">
        <v>1066.9000000000001</v>
      </c>
      <c r="L38" s="13">
        <v>6524.6</v>
      </c>
    </row>
    <row r="39" spans="1:12" x14ac:dyDescent="0.25">
      <c r="A39">
        <v>4143</v>
      </c>
      <c r="B39" t="s">
        <v>250</v>
      </c>
      <c r="C39" s="13">
        <v>7591.5</v>
      </c>
      <c r="D39" s="13">
        <v>7591.5</v>
      </c>
      <c r="E39" s="13">
        <v>0</v>
      </c>
      <c r="F39" s="13">
        <v>1066.99</v>
      </c>
      <c r="G39" s="14">
        <v>-0.09</v>
      </c>
      <c r="H39" s="13">
        <v>0</v>
      </c>
      <c r="I39" s="13">
        <v>0</v>
      </c>
      <c r="J39" s="13">
        <v>0</v>
      </c>
      <c r="K39" s="13">
        <v>1066.9000000000001</v>
      </c>
      <c r="L39" s="13">
        <v>6524.6</v>
      </c>
    </row>
    <row r="40" spans="1:12" x14ac:dyDescent="0.25">
      <c r="A40">
        <v>4151</v>
      </c>
      <c r="B40" t="s">
        <v>251</v>
      </c>
      <c r="C40" s="13">
        <v>7591.5</v>
      </c>
      <c r="D40" s="13">
        <v>7591.5</v>
      </c>
      <c r="E40" s="13">
        <v>0</v>
      </c>
      <c r="F40" s="13">
        <v>1066.99</v>
      </c>
      <c r="G40" s="14">
        <v>-0.09</v>
      </c>
      <c r="H40" s="13">
        <v>0</v>
      </c>
      <c r="I40" s="13">
        <v>0</v>
      </c>
      <c r="J40" s="13">
        <v>0</v>
      </c>
      <c r="K40" s="13">
        <v>1066.9000000000001</v>
      </c>
      <c r="L40" s="13">
        <v>6524.6</v>
      </c>
    </row>
    <row r="41" spans="1:12" x14ac:dyDescent="0.25">
      <c r="A41">
        <v>4168</v>
      </c>
      <c r="B41" t="s">
        <v>252</v>
      </c>
      <c r="C41" s="13">
        <v>7591.5</v>
      </c>
      <c r="D41" s="13">
        <v>7591.5</v>
      </c>
      <c r="E41" s="13">
        <v>0</v>
      </c>
      <c r="F41" s="13">
        <v>1066.99</v>
      </c>
      <c r="G41" s="13">
        <v>0.11</v>
      </c>
      <c r="H41" s="13">
        <v>0</v>
      </c>
      <c r="I41" s="13">
        <v>0</v>
      </c>
      <c r="J41" s="13">
        <v>0</v>
      </c>
      <c r="K41" s="13">
        <v>1067.0999999999999</v>
      </c>
      <c r="L41" s="13">
        <v>6524.4</v>
      </c>
    </row>
    <row r="42" spans="1:12" x14ac:dyDescent="0.25">
      <c r="A42">
        <v>4251</v>
      </c>
      <c r="B42" t="s">
        <v>253</v>
      </c>
      <c r="C42" s="13">
        <v>7591.5</v>
      </c>
      <c r="D42" s="13">
        <v>7591.5</v>
      </c>
      <c r="E42" s="13">
        <v>0</v>
      </c>
      <c r="F42" s="13">
        <v>1066.99</v>
      </c>
      <c r="G42" s="14">
        <v>-0.09</v>
      </c>
      <c r="H42" s="13">
        <v>0</v>
      </c>
      <c r="I42" s="13">
        <v>0</v>
      </c>
      <c r="J42" s="13">
        <v>0</v>
      </c>
      <c r="K42" s="13">
        <v>1066.9000000000001</v>
      </c>
      <c r="L42" s="13">
        <v>6524.6</v>
      </c>
    </row>
    <row r="43" spans="1:12" x14ac:dyDescent="0.25">
      <c r="A43">
        <v>4252</v>
      </c>
      <c r="B43" t="s">
        <v>254</v>
      </c>
      <c r="C43" s="13">
        <v>7591.5</v>
      </c>
      <c r="D43" s="13">
        <v>7591.5</v>
      </c>
      <c r="E43" s="13">
        <v>0</v>
      </c>
      <c r="F43" s="13">
        <v>1066.99</v>
      </c>
      <c r="G43" s="14">
        <v>-0.09</v>
      </c>
      <c r="H43" s="13">
        <v>0</v>
      </c>
      <c r="I43" s="13">
        <v>0</v>
      </c>
      <c r="J43" s="13">
        <v>0</v>
      </c>
      <c r="K43" s="13">
        <v>1066.9000000000001</v>
      </c>
      <c r="L43" s="13">
        <v>6524.6</v>
      </c>
    </row>
    <row r="44" spans="1:12" x14ac:dyDescent="0.25">
      <c r="A44">
        <v>4253</v>
      </c>
      <c r="B44" t="s">
        <v>255</v>
      </c>
      <c r="C44" s="13">
        <v>7591.5</v>
      </c>
      <c r="D44" s="13">
        <v>7591.5</v>
      </c>
      <c r="E44" s="13">
        <v>0</v>
      </c>
      <c r="F44" s="13">
        <v>1066.99</v>
      </c>
      <c r="G44" s="14">
        <v>-0.09</v>
      </c>
      <c r="H44" s="13">
        <v>0</v>
      </c>
      <c r="I44" s="13">
        <v>0</v>
      </c>
      <c r="J44" s="13">
        <v>0</v>
      </c>
      <c r="K44" s="13">
        <v>1066.9000000000001</v>
      </c>
      <c r="L44" s="13">
        <v>6524.6</v>
      </c>
    </row>
    <row r="45" spans="1:12" x14ac:dyDescent="0.25">
      <c r="A45">
        <v>4262</v>
      </c>
      <c r="B45" t="s">
        <v>256</v>
      </c>
      <c r="C45" s="13">
        <v>7591.5</v>
      </c>
      <c r="D45" s="13">
        <v>7591.5</v>
      </c>
      <c r="E45" s="13">
        <v>0</v>
      </c>
      <c r="F45" s="13">
        <v>1066.99</v>
      </c>
      <c r="G45" s="14">
        <v>-0.09</v>
      </c>
      <c r="H45" s="13">
        <v>0</v>
      </c>
      <c r="I45" s="13">
        <v>0</v>
      </c>
      <c r="J45" s="13">
        <v>0</v>
      </c>
      <c r="K45" s="13">
        <v>1066.9000000000001</v>
      </c>
      <c r="L45" s="13">
        <v>6524.6</v>
      </c>
    </row>
    <row r="46" spans="1:12" x14ac:dyDescent="0.25">
      <c r="A46">
        <v>4269</v>
      </c>
      <c r="B46" t="s">
        <v>257</v>
      </c>
      <c r="C46" s="13">
        <v>7591.5</v>
      </c>
      <c r="D46" s="13">
        <v>7591.5</v>
      </c>
      <c r="E46" s="13">
        <v>0</v>
      </c>
      <c r="F46" s="13">
        <v>1066.99</v>
      </c>
      <c r="G46" s="13">
        <v>0.11</v>
      </c>
      <c r="H46" s="13">
        <v>0</v>
      </c>
      <c r="I46" s="13">
        <v>0</v>
      </c>
      <c r="J46" s="13">
        <v>0</v>
      </c>
      <c r="K46" s="13">
        <v>1067.0999999999999</v>
      </c>
      <c r="L46" s="13">
        <v>6524.4</v>
      </c>
    </row>
    <row r="47" spans="1:12" x14ac:dyDescent="0.25">
      <c r="A47">
        <v>4276</v>
      </c>
      <c r="B47" t="s">
        <v>258</v>
      </c>
      <c r="C47" s="13">
        <v>7591.5</v>
      </c>
      <c r="D47" s="13">
        <v>7591.5</v>
      </c>
      <c r="E47" s="13">
        <v>0</v>
      </c>
      <c r="F47" s="13">
        <v>1066.99</v>
      </c>
      <c r="G47" s="13">
        <v>0.11</v>
      </c>
      <c r="H47" s="13">
        <v>0</v>
      </c>
      <c r="I47" s="13">
        <v>0</v>
      </c>
      <c r="J47" s="13">
        <v>269</v>
      </c>
      <c r="K47" s="13">
        <v>1336.1</v>
      </c>
      <c r="L47" s="13">
        <v>6255.4</v>
      </c>
    </row>
    <row r="48" spans="1:12" x14ac:dyDescent="0.25">
      <c r="A48">
        <v>4288</v>
      </c>
      <c r="B48" t="s">
        <v>259</v>
      </c>
      <c r="C48" s="13">
        <v>7591.5</v>
      </c>
      <c r="D48" s="13">
        <v>7591.5</v>
      </c>
      <c r="E48" s="13">
        <v>0</v>
      </c>
      <c r="F48" s="13">
        <v>1066.99</v>
      </c>
      <c r="G48" s="14">
        <v>-0.09</v>
      </c>
      <c r="H48" s="13">
        <v>0</v>
      </c>
      <c r="I48" s="13">
        <v>0</v>
      </c>
      <c r="J48" s="13">
        <v>0</v>
      </c>
      <c r="K48" s="13">
        <v>1066.9000000000001</v>
      </c>
      <c r="L48" s="13">
        <v>6524.6</v>
      </c>
    </row>
    <row r="49" spans="1:12" x14ac:dyDescent="0.25">
      <c r="A49">
        <v>4290</v>
      </c>
      <c r="B49" t="s">
        <v>260</v>
      </c>
      <c r="C49" s="13">
        <v>7591.5</v>
      </c>
      <c r="D49" s="13">
        <v>7591.5</v>
      </c>
      <c r="E49" s="13">
        <v>0</v>
      </c>
      <c r="F49" s="13">
        <v>1066.99</v>
      </c>
      <c r="G49" s="14">
        <v>-0.09</v>
      </c>
      <c r="H49" s="13">
        <v>0</v>
      </c>
      <c r="I49" s="13">
        <v>0</v>
      </c>
      <c r="J49" s="13">
        <v>0</v>
      </c>
      <c r="K49" s="13">
        <v>1066.9000000000001</v>
      </c>
      <c r="L49" s="13">
        <v>6524.6</v>
      </c>
    </row>
    <row r="50" spans="1:12" x14ac:dyDescent="0.25">
      <c r="A50">
        <v>4291</v>
      </c>
      <c r="B50" t="s">
        <v>261</v>
      </c>
      <c r="C50" s="13">
        <v>7591.5</v>
      </c>
      <c r="D50" s="13">
        <v>7591.5</v>
      </c>
      <c r="E50" s="13">
        <v>0</v>
      </c>
      <c r="F50" s="13">
        <v>1066.99</v>
      </c>
      <c r="G50" s="14">
        <v>-0.09</v>
      </c>
      <c r="H50" s="13">
        <v>0</v>
      </c>
      <c r="I50" s="13">
        <v>0</v>
      </c>
      <c r="J50" s="13">
        <v>0</v>
      </c>
      <c r="K50" s="13">
        <v>1066.9000000000001</v>
      </c>
      <c r="L50" s="13">
        <v>6524.6</v>
      </c>
    </row>
    <row r="51" spans="1:12" x14ac:dyDescent="0.25">
      <c r="A51">
        <v>4294</v>
      </c>
      <c r="B51" t="s">
        <v>262</v>
      </c>
      <c r="C51" s="13">
        <v>7591.5</v>
      </c>
      <c r="D51" s="13">
        <v>7591.5</v>
      </c>
      <c r="E51" s="13">
        <v>0</v>
      </c>
      <c r="F51" s="13">
        <v>1066.99</v>
      </c>
      <c r="G51" s="14">
        <v>-0.09</v>
      </c>
      <c r="H51" s="13">
        <v>0</v>
      </c>
      <c r="I51" s="13">
        <v>0</v>
      </c>
      <c r="J51" s="13">
        <v>0</v>
      </c>
      <c r="K51" s="13">
        <v>1066.9000000000001</v>
      </c>
      <c r="L51" s="13">
        <v>6524.6</v>
      </c>
    </row>
    <row r="52" spans="1:12" x14ac:dyDescent="0.25">
      <c r="A52">
        <v>4295</v>
      </c>
      <c r="B52" t="s">
        <v>263</v>
      </c>
      <c r="C52" s="13">
        <v>7591.5</v>
      </c>
      <c r="D52" s="13">
        <v>7591.5</v>
      </c>
      <c r="E52" s="13">
        <v>0</v>
      </c>
      <c r="F52" s="13">
        <v>1066.99</v>
      </c>
      <c r="G52" s="14">
        <v>-0.09</v>
      </c>
      <c r="H52" s="13">
        <v>0</v>
      </c>
      <c r="I52" s="13">
        <v>0</v>
      </c>
      <c r="J52" s="13">
        <v>0</v>
      </c>
      <c r="K52" s="13">
        <v>1066.9000000000001</v>
      </c>
      <c r="L52" s="13">
        <v>6524.6</v>
      </c>
    </row>
    <row r="53" spans="1:12" x14ac:dyDescent="0.25">
      <c r="A53">
        <v>4296</v>
      </c>
      <c r="B53" t="s">
        <v>264</v>
      </c>
      <c r="C53" s="13">
        <v>7591.5</v>
      </c>
      <c r="D53" s="13">
        <v>7591.5</v>
      </c>
      <c r="E53" s="13">
        <v>0</v>
      </c>
      <c r="F53" s="13">
        <v>1066.99</v>
      </c>
      <c r="G53" s="14">
        <v>-0.09</v>
      </c>
      <c r="H53" s="13">
        <v>0</v>
      </c>
      <c r="I53" s="13">
        <v>0</v>
      </c>
      <c r="J53" s="13">
        <v>0</v>
      </c>
      <c r="K53" s="13">
        <v>1066.9000000000001</v>
      </c>
      <c r="L53" s="13">
        <v>6524.6</v>
      </c>
    </row>
    <row r="54" spans="1:12" x14ac:dyDescent="0.25">
      <c r="A54">
        <v>4297</v>
      </c>
      <c r="B54" t="s">
        <v>265</v>
      </c>
      <c r="C54" s="13">
        <v>7591.5</v>
      </c>
      <c r="D54" s="13">
        <v>7591.5</v>
      </c>
      <c r="E54" s="13">
        <v>0</v>
      </c>
      <c r="F54" s="13">
        <v>1066.99</v>
      </c>
      <c r="G54" s="14">
        <v>-0.09</v>
      </c>
      <c r="H54" s="13">
        <v>0</v>
      </c>
      <c r="I54" s="13">
        <v>0</v>
      </c>
      <c r="J54" s="13">
        <v>0</v>
      </c>
      <c r="K54" s="13">
        <v>1066.9000000000001</v>
      </c>
      <c r="L54" s="13">
        <v>6524.6</v>
      </c>
    </row>
    <row r="55" spans="1:12" x14ac:dyDescent="0.25">
      <c r="A55">
        <v>4298</v>
      </c>
      <c r="B55" t="s">
        <v>266</v>
      </c>
      <c r="C55" s="13">
        <v>7591.5</v>
      </c>
      <c r="D55" s="13">
        <v>7591.5</v>
      </c>
      <c r="E55" s="13">
        <v>0</v>
      </c>
      <c r="F55" s="13">
        <v>1066.99</v>
      </c>
      <c r="G55" s="14">
        <v>-0.09</v>
      </c>
      <c r="H55" s="13">
        <v>0</v>
      </c>
      <c r="I55" s="13">
        <v>0</v>
      </c>
      <c r="J55" s="13">
        <v>0</v>
      </c>
      <c r="K55" s="13">
        <v>1066.9000000000001</v>
      </c>
      <c r="L55" s="13">
        <v>6524.6</v>
      </c>
    </row>
    <row r="56" spans="1:12" x14ac:dyDescent="0.25">
      <c r="A56">
        <v>4299</v>
      </c>
      <c r="B56" t="s">
        <v>267</v>
      </c>
      <c r="C56" s="13">
        <v>7591.5</v>
      </c>
      <c r="D56" s="13">
        <v>7591.5</v>
      </c>
      <c r="E56" s="13">
        <v>0</v>
      </c>
      <c r="F56" s="13">
        <v>1066.99</v>
      </c>
      <c r="G56" s="14">
        <v>-0.09</v>
      </c>
      <c r="H56" s="13">
        <v>0</v>
      </c>
      <c r="I56" s="13">
        <v>0</v>
      </c>
      <c r="J56" s="13">
        <v>0</v>
      </c>
      <c r="K56" s="13">
        <v>1066.9000000000001</v>
      </c>
      <c r="L56" s="13">
        <v>6524.6</v>
      </c>
    </row>
    <row r="57" spans="1:12" x14ac:dyDescent="0.25">
      <c r="A57">
        <v>4300</v>
      </c>
      <c r="B57" t="s">
        <v>268</v>
      </c>
      <c r="C57" s="13">
        <v>7591.5</v>
      </c>
      <c r="D57" s="13">
        <v>7591.5</v>
      </c>
      <c r="E57" s="13">
        <v>0</v>
      </c>
      <c r="F57" s="13">
        <v>1066.99</v>
      </c>
      <c r="G57" s="14">
        <v>-0.09</v>
      </c>
      <c r="H57" s="13">
        <v>0</v>
      </c>
      <c r="I57" s="13">
        <v>0</v>
      </c>
      <c r="J57" s="13">
        <v>0</v>
      </c>
      <c r="K57" s="13">
        <v>1066.9000000000001</v>
      </c>
      <c r="L57" s="13">
        <v>6524.6</v>
      </c>
    </row>
    <row r="58" spans="1:12" x14ac:dyDescent="0.25">
      <c r="A58">
        <v>4301</v>
      </c>
      <c r="B58" t="s">
        <v>269</v>
      </c>
      <c r="C58" s="13">
        <v>7591.5</v>
      </c>
      <c r="D58" s="13">
        <v>7591.5</v>
      </c>
      <c r="E58" s="13">
        <v>0</v>
      </c>
      <c r="F58" s="13">
        <v>1066.99</v>
      </c>
      <c r="G58" s="14">
        <v>-0.09</v>
      </c>
      <c r="H58" s="13">
        <v>0</v>
      </c>
      <c r="I58" s="13">
        <v>0</v>
      </c>
      <c r="J58" s="13">
        <v>0</v>
      </c>
      <c r="K58" s="13">
        <v>1066.9000000000001</v>
      </c>
      <c r="L58" s="13">
        <v>6524.6</v>
      </c>
    </row>
    <row r="59" spans="1:12" x14ac:dyDescent="0.25">
      <c r="A59">
        <v>4302</v>
      </c>
      <c r="B59" t="s">
        <v>270</v>
      </c>
      <c r="C59" s="13">
        <v>7591.5</v>
      </c>
      <c r="D59" s="13">
        <v>7591.5</v>
      </c>
      <c r="E59" s="13">
        <v>0</v>
      </c>
      <c r="F59" s="13">
        <v>1066.99</v>
      </c>
      <c r="G59" s="14">
        <v>-0.09</v>
      </c>
      <c r="H59" s="13">
        <v>0</v>
      </c>
      <c r="I59" s="13">
        <v>0</v>
      </c>
      <c r="J59" s="13">
        <v>0</v>
      </c>
      <c r="K59" s="13">
        <v>1066.9000000000001</v>
      </c>
      <c r="L59" s="13">
        <v>6524.6</v>
      </c>
    </row>
    <row r="60" spans="1:12" x14ac:dyDescent="0.25">
      <c r="A60">
        <v>4310</v>
      </c>
      <c r="B60" t="s">
        <v>271</v>
      </c>
      <c r="C60" s="13">
        <v>7591.5</v>
      </c>
      <c r="D60" s="13">
        <v>7591.5</v>
      </c>
      <c r="E60" s="13">
        <v>0</v>
      </c>
      <c r="F60" s="13">
        <v>1066.99</v>
      </c>
      <c r="G60" s="13">
        <v>0.11</v>
      </c>
      <c r="H60" s="13">
        <v>0</v>
      </c>
      <c r="I60" s="13">
        <v>0</v>
      </c>
      <c r="J60" s="13">
        <v>0</v>
      </c>
      <c r="K60" s="13">
        <v>1067.0999999999999</v>
      </c>
      <c r="L60" s="13">
        <v>6524.4</v>
      </c>
    </row>
    <row r="61" spans="1:12" x14ac:dyDescent="0.25">
      <c r="A61">
        <v>4311</v>
      </c>
      <c r="B61" t="s">
        <v>272</v>
      </c>
      <c r="C61" s="13">
        <v>7591.5</v>
      </c>
      <c r="D61" s="13">
        <v>7591.5</v>
      </c>
      <c r="E61" s="13">
        <v>0</v>
      </c>
      <c r="F61" s="13">
        <v>1066.99</v>
      </c>
      <c r="G61" s="13">
        <v>0.11</v>
      </c>
      <c r="H61" s="13">
        <v>0</v>
      </c>
      <c r="I61" s="13">
        <v>0</v>
      </c>
      <c r="J61" s="13">
        <v>0</v>
      </c>
      <c r="K61" s="13">
        <v>1067.0999999999999</v>
      </c>
      <c r="L61" s="13">
        <v>6524.4</v>
      </c>
    </row>
    <row r="62" spans="1:12" x14ac:dyDescent="0.25">
      <c r="A62">
        <v>4313</v>
      </c>
      <c r="B62" t="s">
        <v>273</v>
      </c>
      <c r="C62" s="13">
        <v>7591.5</v>
      </c>
      <c r="D62" s="13">
        <v>7591.5</v>
      </c>
      <c r="E62" s="13">
        <v>0</v>
      </c>
      <c r="F62" s="13">
        <v>1066.99</v>
      </c>
      <c r="G62" s="14">
        <v>-0.09</v>
      </c>
      <c r="H62" s="13">
        <v>0</v>
      </c>
      <c r="I62" s="13">
        <v>0</v>
      </c>
      <c r="J62" s="13">
        <v>0</v>
      </c>
      <c r="K62" s="13">
        <v>1066.9000000000001</v>
      </c>
      <c r="L62" s="13">
        <v>6524.6</v>
      </c>
    </row>
    <row r="63" spans="1:12" x14ac:dyDescent="0.25">
      <c r="A63">
        <v>4317</v>
      </c>
      <c r="B63" t="s">
        <v>274</v>
      </c>
      <c r="C63" s="13">
        <v>7591.5</v>
      </c>
      <c r="D63" s="13">
        <v>7591.5</v>
      </c>
      <c r="E63" s="13">
        <v>0</v>
      </c>
      <c r="F63" s="13">
        <v>1066.99</v>
      </c>
      <c r="G63" s="13">
        <v>0.11</v>
      </c>
      <c r="H63" s="13">
        <v>0</v>
      </c>
      <c r="I63" s="13">
        <v>0</v>
      </c>
      <c r="J63" s="13">
        <v>0</v>
      </c>
      <c r="K63" s="13">
        <v>1067.0999999999999</v>
      </c>
      <c r="L63" s="13">
        <v>6524.4</v>
      </c>
    </row>
    <row r="64" spans="1:12" x14ac:dyDescent="0.25">
      <c r="A64">
        <v>4318</v>
      </c>
      <c r="B64" t="s">
        <v>275</v>
      </c>
      <c r="C64" s="13">
        <v>7591.5</v>
      </c>
      <c r="D64" s="13">
        <v>7591.5</v>
      </c>
      <c r="E64" s="13">
        <v>0</v>
      </c>
      <c r="F64" s="13">
        <v>1066.99</v>
      </c>
      <c r="G64" s="13">
        <v>0.11</v>
      </c>
      <c r="H64" s="13">
        <v>0</v>
      </c>
      <c r="I64" s="13">
        <v>0</v>
      </c>
      <c r="J64" s="13">
        <v>0</v>
      </c>
      <c r="K64" s="13">
        <v>1067.0999999999999</v>
      </c>
      <c r="L64" s="13">
        <v>6524.4</v>
      </c>
    </row>
    <row r="65" spans="1:12" x14ac:dyDescent="0.25">
      <c r="A65">
        <v>4319</v>
      </c>
      <c r="B65" t="s">
        <v>276</v>
      </c>
      <c r="C65" s="13">
        <v>7591.5</v>
      </c>
      <c r="D65" s="13">
        <v>7591.5</v>
      </c>
      <c r="E65" s="13">
        <v>0</v>
      </c>
      <c r="F65" s="13">
        <v>1066.99</v>
      </c>
      <c r="G65" s="13">
        <v>0.11</v>
      </c>
      <c r="H65" s="13">
        <v>0</v>
      </c>
      <c r="I65" s="13">
        <v>0</v>
      </c>
      <c r="J65" s="13">
        <v>0</v>
      </c>
      <c r="K65" s="13">
        <v>1067.0999999999999</v>
      </c>
      <c r="L65" s="13">
        <v>6524.4</v>
      </c>
    </row>
    <row r="66" spans="1:12" x14ac:dyDescent="0.25">
      <c r="A66">
        <v>4334</v>
      </c>
      <c r="B66" t="s">
        <v>277</v>
      </c>
      <c r="C66" s="13">
        <v>7591.5</v>
      </c>
      <c r="D66" s="13">
        <v>7591.5</v>
      </c>
      <c r="E66" s="13">
        <v>0</v>
      </c>
      <c r="F66" s="13">
        <v>624.97</v>
      </c>
      <c r="G66" s="14">
        <v>-7.0000000000000007E-2</v>
      </c>
      <c r="H66" s="13">
        <v>0</v>
      </c>
      <c r="I66" s="13">
        <v>0</v>
      </c>
      <c r="J66" s="13">
        <v>0</v>
      </c>
      <c r="K66" s="13">
        <v>624.9</v>
      </c>
      <c r="L66" s="13">
        <v>6966.6</v>
      </c>
    </row>
    <row r="67" spans="1:12" x14ac:dyDescent="0.25">
      <c r="A67" t="s">
        <v>27</v>
      </c>
      <c r="C67" t="s">
        <v>28</v>
      </c>
      <c r="D67" t="s">
        <v>28</v>
      </c>
      <c r="E67" t="s">
        <v>28</v>
      </c>
      <c r="F67" t="s">
        <v>28</v>
      </c>
      <c r="G67" t="s">
        <v>28</v>
      </c>
      <c r="H67" t="s">
        <v>28</v>
      </c>
      <c r="I67" t="s">
        <v>28</v>
      </c>
      <c r="J67" t="s">
        <v>28</v>
      </c>
      <c r="K67" t="s">
        <v>28</v>
      </c>
      <c r="L67" t="s">
        <v>28</v>
      </c>
    </row>
    <row r="68" spans="1:12" x14ac:dyDescent="0.25">
      <c r="C68" s="15">
        <v>265702.5</v>
      </c>
      <c r="D68" s="15">
        <v>265702.5</v>
      </c>
      <c r="E68" s="15">
        <v>0</v>
      </c>
      <c r="F68" s="15">
        <v>36902.629999999997</v>
      </c>
      <c r="G68" s="16">
        <v>-1.53</v>
      </c>
      <c r="H68" s="15">
        <v>0</v>
      </c>
      <c r="I68" s="15">
        <v>0</v>
      </c>
      <c r="J68" s="15">
        <v>426</v>
      </c>
      <c r="K68" s="15">
        <v>37327.1</v>
      </c>
      <c r="L68" s="15">
        <v>228375.4</v>
      </c>
    </row>
    <row r="70" spans="1:12" x14ac:dyDescent="0.25">
      <c r="A70" s="12" t="s">
        <v>278</v>
      </c>
    </row>
    <row r="71" spans="1:12" x14ac:dyDescent="0.25">
      <c r="A71">
        <v>448</v>
      </c>
      <c r="B71" t="s">
        <v>279</v>
      </c>
      <c r="C71" s="13">
        <v>5390.55</v>
      </c>
      <c r="D71" s="13">
        <v>5390.55</v>
      </c>
      <c r="E71" s="13">
        <v>0</v>
      </c>
      <c r="F71" s="13">
        <v>596.86</v>
      </c>
      <c r="G71" s="13">
        <v>0.09</v>
      </c>
      <c r="H71" s="13">
        <v>0</v>
      </c>
      <c r="I71" s="13">
        <v>0</v>
      </c>
      <c r="J71" s="13">
        <v>400</v>
      </c>
      <c r="K71" s="13">
        <v>996.95</v>
      </c>
      <c r="L71" s="13">
        <v>4393.6000000000004</v>
      </c>
    </row>
    <row r="72" spans="1:12" x14ac:dyDescent="0.25">
      <c r="A72">
        <v>4240</v>
      </c>
      <c r="B72" t="s">
        <v>280</v>
      </c>
      <c r="C72" s="13">
        <v>14440.5</v>
      </c>
      <c r="D72" s="13">
        <v>14440.5</v>
      </c>
      <c r="E72" s="13">
        <v>0</v>
      </c>
      <c r="F72" s="13">
        <v>2617.5300000000002</v>
      </c>
      <c r="G72" s="14">
        <v>-0.03</v>
      </c>
      <c r="H72" s="13">
        <v>0</v>
      </c>
      <c r="I72" s="13">
        <v>0</v>
      </c>
      <c r="J72" s="13">
        <v>0</v>
      </c>
      <c r="K72" s="13">
        <v>2617.5</v>
      </c>
      <c r="L72" s="13">
        <v>11823</v>
      </c>
    </row>
    <row r="73" spans="1:12" x14ac:dyDescent="0.25">
      <c r="A73">
        <v>4279</v>
      </c>
      <c r="B73" t="s">
        <v>281</v>
      </c>
      <c r="C73" s="13">
        <v>5390.55</v>
      </c>
      <c r="D73" s="13">
        <v>5390.55</v>
      </c>
      <c r="E73" s="13">
        <v>0</v>
      </c>
      <c r="F73" s="13">
        <v>596.86</v>
      </c>
      <c r="G73" s="13">
        <v>0.09</v>
      </c>
      <c r="H73" s="13">
        <v>0</v>
      </c>
      <c r="I73" s="13">
        <v>0</v>
      </c>
      <c r="J73" s="13">
        <v>0</v>
      </c>
      <c r="K73" s="13">
        <v>596.95000000000005</v>
      </c>
      <c r="L73" s="13">
        <v>4793.6000000000004</v>
      </c>
    </row>
    <row r="74" spans="1:12" x14ac:dyDescent="0.25">
      <c r="A74">
        <v>4306</v>
      </c>
      <c r="B74" t="s">
        <v>282</v>
      </c>
      <c r="C74" s="13">
        <v>5390.55</v>
      </c>
      <c r="D74" s="13">
        <v>5390.55</v>
      </c>
      <c r="E74" s="13">
        <v>0</v>
      </c>
      <c r="F74" s="13">
        <v>596.86</v>
      </c>
      <c r="G74" s="13">
        <v>0.09</v>
      </c>
      <c r="H74" s="13">
        <v>0</v>
      </c>
      <c r="I74" s="13">
        <v>0</v>
      </c>
      <c r="J74" s="13">
        <v>0</v>
      </c>
      <c r="K74" s="13">
        <v>596.95000000000005</v>
      </c>
      <c r="L74" s="13">
        <v>4793.6000000000004</v>
      </c>
    </row>
    <row r="75" spans="1:12" x14ac:dyDescent="0.25">
      <c r="A75" t="s">
        <v>27</v>
      </c>
      <c r="C75" t="s">
        <v>28</v>
      </c>
      <c r="D75" t="s">
        <v>28</v>
      </c>
      <c r="E75" t="s">
        <v>28</v>
      </c>
      <c r="F75" t="s">
        <v>28</v>
      </c>
      <c r="G75" t="s">
        <v>28</v>
      </c>
      <c r="H75" t="s">
        <v>28</v>
      </c>
      <c r="I75" t="s">
        <v>28</v>
      </c>
      <c r="J75" t="s">
        <v>28</v>
      </c>
      <c r="K75" t="s">
        <v>28</v>
      </c>
      <c r="L75" t="s">
        <v>28</v>
      </c>
    </row>
    <row r="76" spans="1:12" x14ac:dyDescent="0.25">
      <c r="C76" s="15">
        <v>30612.15</v>
      </c>
      <c r="D76" s="15">
        <v>30612.15</v>
      </c>
      <c r="E76" s="15">
        <v>0</v>
      </c>
      <c r="F76" s="15">
        <v>4408.1099999999997</v>
      </c>
      <c r="G76" s="15">
        <v>0.24</v>
      </c>
      <c r="H76" s="15">
        <v>0</v>
      </c>
      <c r="I76" s="15">
        <v>0</v>
      </c>
      <c r="J76" s="15">
        <v>400</v>
      </c>
      <c r="K76" s="15">
        <v>4808.3500000000004</v>
      </c>
      <c r="L76" s="15">
        <v>25803.8</v>
      </c>
    </row>
    <row r="78" spans="1:12" x14ac:dyDescent="0.25">
      <c r="A78" s="12" t="s">
        <v>283</v>
      </c>
    </row>
    <row r="79" spans="1:12" x14ac:dyDescent="0.25">
      <c r="A79">
        <v>3033</v>
      </c>
      <c r="B79" t="s">
        <v>284</v>
      </c>
      <c r="C79" s="13">
        <v>8676.6</v>
      </c>
      <c r="D79" s="13">
        <v>8676.6</v>
      </c>
      <c r="E79" s="13">
        <v>0</v>
      </c>
      <c r="F79" s="13">
        <v>1298.75</v>
      </c>
      <c r="G79" s="13">
        <v>0.05</v>
      </c>
      <c r="H79" s="13">
        <v>0</v>
      </c>
      <c r="I79" s="13">
        <v>0</v>
      </c>
      <c r="J79" s="13">
        <v>0</v>
      </c>
      <c r="K79" s="13">
        <v>1298.8</v>
      </c>
      <c r="L79" s="13">
        <v>7377.8</v>
      </c>
    </row>
    <row r="80" spans="1:12" x14ac:dyDescent="0.25">
      <c r="A80">
        <v>3260</v>
      </c>
      <c r="B80" t="s">
        <v>285</v>
      </c>
      <c r="C80" s="13">
        <v>4048.8</v>
      </c>
      <c r="D80" s="13">
        <v>4048.8</v>
      </c>
      <c r="E80" s="14">
        <v>-382.46</v>
      </c>
      <c r="F80" s="13">
        <v>236.89</v>
      </c>
      <c r="G80" s="14">
        <v>-0.03</v>
      </c>
      <c r="H80" s="13">
        <v>0</v>
      </c>
      <c r="I80" s="13">
        <v>0</v>
      </c>
      <c r="J80" s="13">
        <v>0</v>
      </c>
      <c r="K80" s="14">
        <v>-145.6</v>
      </c>
      <c r="L80" s="13">
        <v>4194.3999999999996</v>
      </c>
    </row>
    <row r="81" spans="1:12" x14ac:dyDescent="0.25">
      <c r="A81">
        <v>3265</v>
      </c>
      <c r="B81" t="s">
        <v>286</v>
      </c>
      <c r="C81" s="13">
        <v>7591.5</v>
      </c>
      <c r="D81" s="13">
        <v>7591.5</v>
      </c>
      <c r="E81" s="13">
        <v>0</v>
      </c>
      <c r="F81" s="13">
        <v>1066.99</v>
      </c>
      <c r="G81" s="14">
        <v>-0.09</v>
      </c>
      <c r="H81" s="13">
        <v>0</v>
      </c>
      <c r="I81" s="13">
        <v>0</v>
      </c>
      <c r="J81" s="13">
        <v>0</v>
      </c>
      <c r="K81" s="13">
        <v>1066.9000000000001</v>
      </c>
      <c r="L81" s="13">
        <v>6524.6</v>
      </c>
    </row>
    <row r="82" spans="1:12" x14ac:dyDescent="0.25">
      <c r="A82">
        <v>3287</v>
      </c>
      <c r="B82" t="s">
        <v>287</v>
      </c>
      <c r="C82" s="13">
        <v>7591.5</v>
      </c>
      <c r="D82" s="13">
        <v>7591.5</v>
      </c>
      <c r="E82" s="13">
        <v>0</v>
      </c>
      <c r="F82" s="13">
        <v>1066.99</v>
      </c>
      <c r="G82" s="14">
        <v>-0.09</v>
      </c>
      <c r="H82" s="13">
        <v>0</v>
      </c>
      <c r="I82" s="13">
        <v>0</v>
      </c>
      <c r="J82" s="13">
        <v>0</v>
      </c>
      <c r="K82" s="13">
        <v>1066.9000000000001</v>
      </c>
      <c r="L82" s="13">
        <v>6524.6</v>
      </c>
    </row>
    <row r="83" spans="1:12" x14ac:dyDescent="0.25">
      <c r="A83">
        <v>3288</v>
      </c>
      <c r="B83" t="s">
        <v>288</v>
      </c>
      <c r="C83" s="13">
        <v>7591.5</v>
      </c>
      <c r="D83" s="13">
        <v>7591.5</v>
      </c>
      <c r="E83" s="13">
        <v>0</v>
      </c>
      <c r="F83" s="13">
        <v>1066.99</v>
      </c>
      <c r="G83" s="13">
        <v>0.11</v>
      </c>
      <c r="H83" s="13">
        <v>0</v>
      </c>
      <c r="I83" s="13">
        <v>0</v>
      </c>
      <c r="J83" s="13">
        <v>0</v>
      </c>
      <c r="K83" s="13">
        <v>1067.0999999999999</v>
      </c>
      <c r="L83" s="13">
        <v>6524.4</v>
      </c>
    </row>
    <row r="84" spans="1:12" x14ac:dyDescent="0.25">
      <c r="A84">
        <v>3338</v>
      </c>
      <c r="B84" t="s">
        <v>289</v>
      </c>
      <c r="C84" s="13">
        <v>4626</v>
      </c>
      <c r="D84" s="13">
        <v>4626</v>
      </c>
      <c r="E84" s="13">
        <v>0</v>
      </c>
      <c r="F84" s="13">
        <v>451.56</v>
      </c>
      <c r="G84" s="14">
        <v>-0.16</v>
      </c>
      <c r="H84" s="13">
        <v>0</v>
      </c>
      <c r="I84" s="13">
        <v>0</v>
      </c>
      <c r="J84" s="13">
        <v>0</v>
      </c>
      <c r="K84" s="13">
        <v>451.4</v>
      </c>
      <c r="L84" s="13">
        <v>4174.6000000000004</v>
      </c>
    </row>
    <row r="85" spans="1:12" x14ac:dyDescent="0.25">
      <c r="A85">
        <v>4067</v>
      </c>
      <c r="B85" t="s">
        <v>290</v>
      </c>
      <c r="C85" s="13">
        <v>7591.5</v>
      </c>
      <c r="D85" s="13">
        <v>7591.5</v>
      </c>
      <c r="E85" s="13">
        <v>0</v>
      </c>
      <c r="F85" s="13">
        <v>1066.99</v>
      </c>
      <c r="G85" s="14">
        <v>-0.09</v>
      </c>
      <c r="H85" s="13">
        <v>0</v>
      </c>
      <c r="I85" s="13">
        <v>0</v>
      </c>
      <c r="J85" s="13">
        <v>0</v>
      </c>
      <c r="K85" s="13">
        <v>1066.9000000000001</v>
      </c>
      <c r="L85" s="13">
        <v>6524.6</v>
      </c>
    </row>
    <row r="86" spans="1:12" x14ac:dyDescent="0.25">
      <c r="A86">
        <v>4098</v>
      </c>
      <c r="B86" t="s">
        <v>291</v>
      </c>
      <c r="C86" s="13">
        <v>8676.6</v>
      </c>
      <c r="D86" s="13">
        <v>8676.6</v>
      </c>
      <c r="E86" s="13">
        <v>0</v>
      </c>
      <c r="F86" s="13">
        <v>1298.75</v>
      </c>
      <c r="G86" s="13">
        <v>0.05</v>
      </c>
      <c r="H86" s="13">
        <v>0</v>
      </c>
      <c r="I86" s="13">
        <v>0</v>
      </c>
      <c r="J86" s="13">
        <v>0</v>
      </c>
      <c r="K86" s="13">
        <v>1298.8</v>
      </c>
      <c r="L86" s="13">
        <v>7377.8</v>
      </c>
    </row>
    <row r="87" spans="1:12" x14ac:dyDescent="0.25">
      <c r="A87">
        <v>4180</v>
      </c>
      <c r="B87" t="s">
        <v>292</v>
      </c>
      <c r="C87" s="13">
        <v>7591.5</v>
      </c>
      <c r="D87" s="13">
        <v>7591.5</v>
      </c>
      <c r="E87" s="13">
        <v>0</v>
      </c>
      <c r="F87" s="13">
        <v>1066.99</v>
      </c>
      <c r="G87" s="14">
        <v>-0.09</v>
      </c>
      <c r="H87" s="13">
        <v>0</v>
      </c>
      <c r="I87" s="13">
        <v>0</v>
      </c>
      <c r="J87" s="13">
        <v>0</v>
      </c>
      <c r="K87" s="13">
        <v>1066.9000000000001</v>
      </c>
      <c r="L87" s="13">
        <v>6524.6</v>
      </c>
    </row>
    <row r="88" spans="1:12" x14ac:dyDescent="0.25">
      <c r="A88">
        <v>4201</v>
      </c>
      <c r="B88" t="s">
        <v>293</v>
      </c>
      <c r="C88" s="13">
        <v>7591.5</v>
      </c>
      <c r="D88" s="13">
        <v>7591.5</v>
      </c>
      <c r="E88" s="13">
        <v>0</v>
      </c>
      <c r="F88" s="13">
        <v>1066.99</v>
      </c>
      <c r="G88" s="13">
        <v>0.11</v>
      </c>
      <c r="H88" s="13">
        <v>0</v>
      </c>
      <c r="I88" s="13">
        <v>0</v>
      </c>
      <c r="J88" s="13">
        <v>0</v>
      </c>
      <c r="K88" s="13">
        <v>1067.0999999999999</v>
      </c>
      <c r="L88" s="13">
        <v>6524.4</v>
      </c>
    </row>
    <row r="89" spans="1:12" x14ac:dyDescent="0.25">
      <c r="A89">
        <v>4202</v>
      </c>
      <c r="B89" t="s">
        <v>294</v>
      </c>
      <c r="C89" s="13">
        <v>7591.5</v>
      </c>
      <c r="D89" s="13">
        <v>7591.5</v>
      </c>
      <c r="E89" s="13">
        <v>0</v>
      </c>
      <c r="F89" s="13">
        <v>1066.99</v>
      </c>
      <c r="G89" s="13">
        <v>0.11</v>
      </c>
      <c r="H89" s="13">
        <v>0</v>
      </c>
      <c r="I89" s="13">
        <v>0</v>
      </c>
      <c r="J89" s="13">
        <v>0</v>
      </c>
      <c r="K89" s="13">
        <v>1067.0999999999999</v>
      </c>
      <c r="L89" s="13">
        <v>6524.4</v>
      </c>
    </row>
    <row r="90" spans="1:12" x14ac:dyDescent="0.25">
      <c r="A90">
        <v>4203</v>
      </c>
      <c r="B90" t="s">
        <v>295</v>
      </c>
      <c r="C90" s="13">
        <v>7591.5</v>
      </c>
      <c r="D90" s="13">
        <v>7591.5</v>
      </c>
      <c r="E90" s="13">
        <v>0</v>
      </c>
      <c r="F90" s="13">
        <v>1066.99</v>
      </c>
      <c r="G90" s="14">
        <v>-0.09</v>
      </c>
      <c r="H90" s="13">
        <v>0</v>
      </c>
      <c r="I90" s="13">
        <v>0</v>
      </c>
      <c r="J90" s="13">
        <v>0</v>
      </c>
      <c r="K90" s="13">
        <v>1066.9000000000001</v>
      </c>
      <c r="L90" s="13">
        <v>6524.6</v>
      </c>
    </row>
    <row r="91" spans="1:12" x14ac:dyDescent="0.25">
      <c r="A91">
        <v>4206</v>
      </c>
      <c r="B91" t="s">
        <v>296</v>
      </c>
      <c r="C91" s="13">
        <v>8676.6</v>
      </c>
      <c r="D91" s="13">
        <v>8676.6</v>
      </c>
      <c r="E91" s="13">
        <v>0</v>
      </c>
      <c r="F91" s="13">
        <v>1298.75</v>
      </c>
      <c r="G91" s="13">
        <v>0.05</v>
      </c>
      <c r="H91" s="13">
        <v>0</v>
      </c>
      <c r="I91" s="13">
        <v>0</v>
      </c>
      <c r="J91" s="13">
        <v>0</v>
      </c>
      <c r="K91" s="13">
        <v>1298.8</v>
      </c>
      <c r="L91" s="13">
        <v>7377.8</v>
      </c>
    </row>
    <row r="92" spans="1:12" x14ac:dyDescent="0.25">
      <c r="A92">
        <v>4247</v>
      </c>
      <c r="B92" t="s">
        <v>297</v>
      </c>
      <c r="C92" s="13">
        <v>7591.5</v>
      </c>
      <c r="D92" s="13">
        <v>7591.5</v>
      </c>
      <c r="E92" s="13">
        <v>0</v>
      </c>
      <c r="F92" s="13">
        <v>1066.99</v>
      </c>
      <c r="G92" s="14">
        <v>-0.09</v>
      </c>
      <c r="H92" s="13">
        <v>0</v>
      </c>
      <c r="I92" s="13">
        <v>0</v>
      </c>
      <c r="J92" s="13">
        <v>0</v>
      </c>
      <c r="K92" s="13">
        <v>1066.9000000000001</v>
      </c>
      <c r="L92" s="13">
        <v>6524.6</v>
      </c>
    </row>
    <row r="93" spans="1:12" x14ac:dyDescent="0.25">
      <c r="A93">
        <v>4248</v>
      </c>
      <c r="B93" t="s">
        <v>298</v>
      </c>
      <c r="C93" s="13">
        <v>7591.5</v>
      </c>
      <c r="D93" s="13">
        <v>7591.5</v>
      </c>
      <c r="E93" s="13">
        <v>0</v>
      </c>
      <c r="F93" s="13">
        <v>1066.99</v>
      </c>
      <c r="G93" s="14">
        <v>-0.09</v>
      </c>
      <c r="H93" s="13">
        <v>0</v>
      </c>
      <c r="I93" s="13">
        <v>0</v>
      </c>
      <c r="J93" s="13">
        <v>0</v>
      </c>
      <c r="K93" s="13">
        <v>1066.9000000000001</v>
      </c>
      <c r="L93" s="13">
        <v>6524.6</v>
      </c>
    </row>
    <row r="94" spans="1:12" x14ac:dyDescent="0.25">
      <c r="A94">
        <v>4249</v>
      </c>
      <c r="B94" t="s">
        <v>299</v>
      </c>
      <c r="C94" s="13">
        <v>8676.6</v>
      </c>
      <c r="D94" s="13">
        <v>8676.6</v>
      </c>
      <c r="E94" s="13">
        <v>0</v>
      </c>
      <c r="F94" s="13">
        <v>1298.75</v>
      </c>
      <c r="G94" s="13">
        <v>0.05</v>
      </c>
      <c r="H94" s="13">
        <v>0</v>
      </c>
      <c r="I94" s="13">
        <v>0</v>
      </c>
      <c r="J94" s="13">
        <v>0</v>
      </c>
      <c r="K94" s="13">
        <v>1298.8</v>
      </c>
      <c r="L94" s="13">
        <v>7377.8</v>
      </c>
    </row>
    <row r="95" spans="1:12" x14ac:dyDescent="0.25">
      <c r="A95">
        <v>4250</v>
      </c>
      <c r="B95" t="s">
        <v>300</v>
      </c>
      <c r="C95" s="13">
        <v>7591.5</v>
      </c>
      <c r="D95" s="13">
        <v>7591.5</v>
      </c>
      <c r="E95" s="13">
        <v>0</v>
      </c>
      <c r="F95" s="13">
        <v>1066.99</v>
      </c>
      <c r="G95" s="14">
        <v>-0.09</v>
      </c>
      <c r="H95" s="13">
        <v>0</v>
      </c>
      <c r="I95" s="13">
        <v>0</v>
      </c>
      <c r="J95" s="13">
        <v>0</v>
      </c>
      <c r="K95" s="13">
        <v>1066.9000000000001</v>
      </c>
      <c r="L95" s="13">
        <v>6524.6</v>
      </c>
    </row>
    <row r="96" spans="1:12" x14ac:dyDescent="0.25">
      <c r="A96">
        <v>4263</v>
      </c>
      <c r="B96" t="s">
        <v>301</v>
      </c>
      <c r="C96" s="13">
        <v>7591.5</v>
      </c>
      <c r="D96" s="13">
        <v>7591.5</v>
      </c>
      <c r="E96" s="13">
        <v>0</v>
      </c>
      <c r="F96" s="13">
        <v>1066.99</v>
      </c>
      <c r="G96" s="14">
        <v>-0.09</v>
      </c>
      <c r="H96" s="13">
        <v>0</v>
      </c>
      <c r="I96" s="13">
        <v>0</v>
      </c>
      <c r="J96" s="13">
        <v>0</v>
      </c>
      <c r="K96" s="13">
        <v>1066.9000000000001</v>
      </c>
      <c r="L96" s="13">
        <v>6524.6</v>
      </c>
    </row>
    <row r="97" spans="1:12" x14ac:dyDescent="0.25">
      <c r="A97">
        <v>4264</v>
      </c>
      <c r="B97" t="s">
        <v>302</v>
      </c>
      <c r="C97" s="13">
        <v>7591.5</v>
      </c>
      <c r="D97" s="13">
        <v>7591.5</v>
      </c>
      <c r="E97" s="13">
        <v>0</v>
      </c>
      <c r="F97" s="13">
        <v>1066.99</v>
      </c>
      <c r="G97" s="14">
        <v>-0.09</v>
      </c>
      <c r="H97" s="13">
        <v>0</v>
      </c>
      <c r="I97" s="13">
        <v>0</v>
      </c>
      <c r="J97" s="13">
        <v>0</v>
      </c>
      <c r="K97" s="13">
        <v>1066.9000000000001</v>
      </c>
      <c r="L97" s="13">
        <v>6524.6</v>
      </c>
    </row>
    <row r="98" spans="1:12" x14ac:dyDescent="0.25">
      <c r="A98">
        <v>4268</v>
      </c>
      <c r="B98" t="s">
        <v>303</v>
      </c>
      <c r="C98" s="13">
        <v>7591.5</v>
      </c>
      <c r="D98" s="13">
        <v>7591.5</v>
      </c>
      <c r="E98" s="13">
        <v>0</v>
      </c>
      <c r="F98" s="13">
        <v>1066.99</v>
      </c>
      <c r="G98" s="14">
        <v>-0.09</v>
      </c>
      <c r="H98" s="13">
        <v>0</v>
      </c>
      <c r="I98" s="13">
        <v>0</v>
      </c>
      <c r="J98" s="13">
        <v>0</v>
      </c>
      <c r="K98" s="13">
        <v>1066.9000000000001</v>
      </c>
      <c r="L98" s="13">
        <v>6524.6</v>
      </c>
    </row>
    <row r="99" spans="1:12" x14ac:dyDescent="0.25">
      <c r="A99">
        <v>4312</v>
      </c>
      <c r="B99" t="s">
        <v>304</v>
      </c>
      <c r="C99" s="13">
        <v>7591.5</v>
      </c>
      <c r="D99" s="13">
        <v>7591.5</v>
      </c>
      <c r="E99" s="13">
        <v>0</v>
      </c>
      <c r="F99" s="13">
        <v>1066.99</v>
      </c>
      <c r="G99" s="14">
        <v>-0.09</v>
      </c>
      <c r="H99" s="13">
        <v>0</v>
      </c>
      <c r="I99" s="13">
        <v>0</v>
      </c>
      <c r="J99" s="13">
        <v>0</v>
      </c>
      <c r="K99" s="13">
        <v>1066.9000000000001</v>
      </c>
      <c r="L99" s="13">
        <v>6524.6</v>
      </c>
    </row>
    <row r="100" spans="1:12" x14ac:dyDescent="0.25">
      <c r="A100">
        <v>4324</v>
      </c>
      <c r="B100" t="s">
        <v>305</v>
      </c>
      <c r="C100" s="13">
        <v>8676.6</v>
      </c>
      <c r="D100" s="13">
        <v>8676.6</v>
      </c>
      <c r="E100" s="13">
        <v>0</v>
      </c>
      <c r="F100" s="13">
        <v>1298.75</v>
      </c>
      <c r="G100" s="14">
        <v>-0.15</v>
      </c>
      <c r="H100" s="13">
        <v>0</v>
      </c>
      <c r="I100" s="13">
        <v>0</v>
      </c>
      <c r="J100" s="13">
        <v>0</v>
      </c>
      <c r="K100" s="13">
        <v>1298.5999999999999</v>
      </c>
      <c r="L100" s="13">
        <v>7378</v>
      </c>
    </row>
    <row r="101" spans="1:12" x14ac:dyDescent="0.25">
      <c r="A101">
        <v>4325</v>
      </c>
      <c r="B101" t="s">
        <v>306</v>
      </c>
      <c r="C101" s="13">
        <v>7591.5</v>
      </c>
      <c r="D101" s="13">
        <v>7591.5</v>
      </c>
      <c r="E101" s="13">
        <v>0</v>
      </c>
      <c r="F101" s="13">
        <v>1066.99</v>
      </c>
      <c r="G101" s="13">
        <v>0.11</v>
      </c>
      <c r="H101" s="13">
        <v>0</v>
      </c>
      <c r="I101" s="13">
        <v>0</v>
      </c>
      <c r="J101" s="13">
        <v>0</v>
      </c>
      <c r="K101" s="13">
        <v>1067.0999999999999</v>
      </c>
      <c r="L101" s="13">
        <v>6524.4</v>
      </c>
    </row>
    <row r="102" spans="1:12" x14ac:dyDescent="0.25">
      <c r="A102">
        <v>4326</v>
      </c>
      <c r="B102" t="s">
        <v>307</v>
      </c>
      <c r="C102" s="13">
        <v>7591.5</v>
      </c>
      <c r="D102" s="13">
        <v>7591.5</v>
      </c>
      <c r="E102" s="13">
        <v>0</v>
      </c>
      <c r="F102" s="13">
        <v>1066.99</v>
      </c>
      <c r="G102" s="13">
        <v>0.11</v>
      </c>
      <c r="H102" s="13">
        <v>0</v>
      </c>
      <c r="I102" s="13">
        <v>0</v>
      </c>
      <c r="J102" s="13">
        <v>0</v>
      </c>
      <c r="K102" s="13">
        <v>1067.0999999999999</v>
      </c>
      <c r="L102" s="13">
        <v>6524.4</v>
      </c>
    </row>
    <row r="103" spans="1:12" x14ac:dyDescent="0.25">
      <c r="A103">
        <v>4327</v>
      </c>
      <c r="B103" t="s">
        <v>308</v>
      </c>
      <c r="C103" s="13">
        <v>7591.5</v>
      </c>
      <c r="D103" s="13">
        <v>7591.5</v>
      </c>
      <c r="E103" s="13">
        <v>0</v>
      </c>
      <c r="F103" s="13">
        <v>1066.99</v>
      </c>
      <c r="G103" s="13">
        <v>0.11</v>
      </c>
      <c r="H103" s="13">
        <v>0</v>
      </c>
      <c r="I103" s="13">
        <v>0</v>
      </c>
      <c r="J103" s="13">
        <v>0</v>
      </c>
      <c r="K103" s="13">
        <v>1067.0999999999999</v>
      </c>
      <c r="L103" s="13">
        <v>6524.4</v>
      </c>
    </row>
    <row r="104" spans="1:12" x14ac:dyDescent="0.25">
      <c r="A104">
        <v>4328</v>
      </c>
      <c r="B104" t="s">
        <v>309</v>
      </c>
      <c r="C104" s="13">
        <v>7591.5</v>
      </c>
      <c r="D104" s="13">
        <v>7591.5</v>
      </c>
      <c r="E104" s="13">
        <v>0</v>
      </c>
      <c r="F104" s="13">
        <v>1066.99</v>
      </c>
      <c r="G104" s="13">
        <v>0.11</v>
      </c>
      <c r="H104" s="13">
        <v>0</v>
      </c>
      <c r="I104" s="13">
        <v>0</v>
      </c>
      <c r="J104" s="13">
        <v>0</v>
      </c>
      <c r="K104" s="13">
        <v>1067.0999999999999</v>
      </c>
      <c r="L104" s="13">
        <v>6524.4</v>
      </c>
    </row>
    <row r="105" spans="1:12" x14ac:dyDescent="0.25">
      <c r="A105">
        <v>4329</v>
      </c>
      <c r="B105" t="s">
        <v>310</v>
      </c>
      <c r="C105" s="13">
        <v>7591.5</v>
      </c>
      <c r="D105" s="13">
        <v>7591.5</v>
      </c>
      <c r="E105" s="13">
        <v>0</v>
      </c>
      <c r="F105" s="13">
        <v>1066.99</v>
      </c>
      <c r="G105" s="13">
        <v>0.11</v>
      </c>
      <c r="H105" s="13">
        <v>0</v>
      </c>
      <c r="I105" s="13">
        <v>0</v>
      </c>
      <c r="J105" s="13">
        <v>0</v>
      </c>
      <c r="K105" s="13">
        <v>1067.0999999999999</v>
      </c>
      <c r="L105" s="13">
        <v>6524.4</v>
      </c>
    </row>
    <row r="106" spans="1:12" x14ac:dyDescent="0.25">
      <c r="A106">
        <v>4331</v>
      </c>
      <c r="B106" t="s">
        <v>311</v>
      </c>
      <c r="C106" s="13">
        <v>7591.5</v>
      </c>
      <c r="D106" s="13">
        <v>7591.5</v>
      </c>
      <c r="E106" s="13">
        <v>0</v>
      </c>
      <c r="F106" s="13">
        <v>1066.99</v>
      </c>
      <c r="G106" s="13">
        <v>0.11</v>
      </c>
      <c r="H106" s="13">
        <v>0</v>
      </c>
      <c r="I106" s="13">
        <v>0</v>
      </c>
      <c r="J106" s="13">
        <v>0</v>
      </c>
      <c r="K106" s="13">
        <v>1067.0999999999999</v>
      </c>
      <c r="L106" s="13">
        <v>6524.4</v>
      </c>
    </row>
    <row r="107" spans="1:12" x14ac:dyDescent="0.25">
      <c r="A107">
        <v>4332</v>
      </c>
      <c r="B107" t="s">
        <v>312</v>
      </c>
      <c r="C107" s="13">
        <v>7591.5</v>
      </c>
      <c r="D107" s="13">
        <v>7591.5</v>
      </c>
      <c r="E107" s="13">
        <v>0</v>
      </c>
      <c r="F107" s="13">
        <v>1066.99</v>
      </c>
      <c r="G107" s="13">
        <v>0.11</v>
      </c>
      <c r="H107" s="13">
        <v>0</v>
      </c>
      <c r="I107" s="13">
        <v>0</v>
      </c>
      <c r="J107" s="13">
        <v>0</v>
      </c>
      <c r="K107" s="13">
        <v>1067.0999999999999</v>
      </c>
      <c r="L107" s="13">
        <v>6524.4</v>
      </c>
    </row>
    <row r="108" spans="1:12" x14ac:dyDescent="0.25">
      <c r="A108">
        <v>4333</v>
      </c>
      <c r="B108" t="s">
        <v>313</v>
      </c>
      <c r="C108" s="13">
        <v>7591.5</v>
      </c>
      <c r="D108" s="13">
        <v>7591.5</v>
      </c>
      <c r="E108" s="13">
        <v>0</v>
      </c>
      <c r="F108" s="13">
        <v>1066.99</v>
      </c>
      <c r="G108" s="13">
        <v>0.11</v>
      </c>
      <c r="H108" s="13">
        <v>0</v>
      </c>
      <c r="I108" s="13">
        <v>0</v>
      </c>
      <c r="J108" s="13">
        <v>0</v>
      </c>
      <c r="K108" s="13">
        <v>1067.0999999999999</v>
      </c>
      <c r="L108" s="13">
        <v>6524.4</v>
      </c>
    </row>
    <row r="109" spans="1:12" x14ac:dyDescent="0.25">
      <c r="A109">
        <v>4336</v>
      </c>
      <c r="B109" t="s">
        <v>314</v>
      </c>
      <c r="C109" s="13">
        <v>3036.6</v>
      </c>
      <c r="D109" s="13">
        <v>3036.6</v>
      </c>
      <c r="E109" s="14">
        <v>-406.62</v>
      </c>
      <c r="F109" s="13">
        <v>172.11</v>
      </c>
      <c r="G109" s="14">
        <v>-0.09</v>
      </c>
      <c r="H109" s="13">
        <v>0</v>
      </c>
      <c r="I109" s="13">
        <v>0</v>
      </c>
      <c r="J109" s="13">
        <v>0</v>
      </c>
      <c r="K109" s="14">
        <v>-234.6</v>
      </c>
      <c r="L109" s="13">
        <v>3271.2</v>
      </c>
    </row>
    <row r="110" spans="1:12" x14ac:dyDescent="0.25">
      <c r="A110">
        <v>4337</v>
      </c>
      <c r="B110" t="s">
        <v>315</v>
      </c>
      <c r="C110" s="13">
        <v>3542.7</v>
      </c>
      <c r="D110" s="13">
        <v>3542.7</v>
      </c>
      <c r="E110" s="14">
        <v>-382.46</v>
      </c>
      <c r="F110" s="13">
        <v>204.5</v>
      </c>
      <c r="G110" s="13">
        <v>0.06</v>
      </c>
      <c r="H110" s="13">
        <v>0</v>
      </c>
      <c r="I110" s="13">
        <v>0</v>
      </c>
      <c r="J110" s="13">
        <v>0</v>
      </c>
      <c r="K110" s="14">
        <v>-177.9</v>
      </c>
      <c r="L110" s="13">
        <v>3720.6</v>
      </c>
    </row>
    <row r="111" spans="1:12" x14ac:dyDescent="0.25">
      <c r="A111">
        <v>4338</v>
      </c>
      <c r="B111" t="s">
        <v>316</v>
      </c>
      <c r="C111" s="13">
        <v>3036.6</v>
      </c>
      <c r="D111" s="13">
        <v>3036.6</v>
      </c>
      <c r="E111" s="14">
        <v>-406.62</v>
      </c>
      <c r="F111" s="13">
        <v>172.11</v>
      </c>
      <c r="G111" s="14">
        <v>-0.09</v>
      </c>
      <c r="H111" s="13">
        <v>0</v>
      </c>
      <c r="I111" s="13">
        <v>0</v>
      </c>
      <c r="J111" s="13">
        <v>0</v>
      </c>
      <c r="K111" s="14">
        <v>-234.6</v>
      </c>
      <c r="L111" s="13">
        <v>3271.2</v>
      </c>
    </row>
    <row r="112" spans="1:12" x14ac:dyDescent="0.25">
      <c r="A112">
        <v>4339</v>
      </c>
      <c r="B112" t="s">
        <v>317</v>
      </c>
      <c r="C112" s="13">
        <v>3036.6</v>
      </c>
      <c r="D112" s="13">
        <v>3036.6</v>
      </c>
      <c r="E112" s="14">
        <v>-406.62</v>
      </c>
      <c r="F112" s="13">
        <v>172.11</v>
      </c>
      <c r="G112" s="14">
        <v>-0.09</v>
      </c>
      <c r="H112" s="13">
        <v>0</v>
      </c>
      <c r="I112" s="13">
        <v>0</v>
      </c>
      <c r="J112" s="13">
        <v>0</v>
      </c>
      <c r="K112" s="14">
        <v>-234.6</v>
      </c>
      <c r="L112" s="13">
        <v>3271.2</v>
      </c>
    </row>
    <row r="113" spans="1:12" x14ac:dyDescent="0.25">
      <c r="A113" t="s">
        <v>27</v>
      </c>
      <c r="C113" t="s">
        <v>28</v>
      </c>
      <c r="D113" t="s">
        <v>28</v>
      </c>
      <c r="E113" t="s">
        <v>28</v>
      </c>
      <c r="F113" t="s">
        <v>28</v>
      </c>
      <c r="G113" t="s">
        <v>28</v>
      </c>
      <c r="H113" t="s">
        <v>28</v>
      </c>
      <c r="I113" t="s">
        <v>28</v>
      </c>
      <c r="J113" t="s">
        <v>28</v>
      </c>
      <c r="K113" t="s">
        <v>28</v>
      </c>
      <c r="L113" t="s">
        <v>28</v>
      </c>
    </row>
    <row r="114" spans="1:12" x14ac:dyDescent="0.25">
      <c r="C114" s="15">
        <v>239314.8</v>
      </c>
      <c r="D114" s="15">
        <v>239314.8</v>
      </c>
      <c r="E114" s="16">
        <v>-1984.78</v>
      </c>
      <c r="F114" s="15">
        <v>32443.8</v>
      </c>
      <c r="G114" s="16">
        <v>-0.22</v>
      </c>
      <c r="H114" s="15">
        <v>0</v>
      </c>
      <c r="I114" s="15">
        <v>0</v>
      </c>
      <c r="J114" s="15">
        <v>0</v>
      </c>
      <c r="K114" s="15">
        <v>30458.799999999999</v>
      </c>
      <c r="L114" s="15">
        <v>208856</v>
      </c>
    </row>
    <row r="116" spans="1:12" x14ac:dyDescent="0.25">
      <c r="A116" s="12" t="s">
        <v>318</v>
      </c>
    </row>
    <row r="117" spans="1:12" x14ac:dyDescent="0.25">
      <c r="A117">
        <v>4194</v>
      </c>
      <c r="B117" t="s">
        <v>319</v>
      </c>
      <c r="C117" s="13">
        <v>5390.55</v>
      </c>
      <c r="D117" s="13">
        <v>5390.55</v>
      </c>
      <c r="E117" s="13">
        <v>0</v>
      </c>
      <c r="F117" s="13">
        <v>596.86</v>
      </c>
      <c r="G117" s="14">
        <v>-0.11</v>
      </c>
      <c r="H117" s="13">
        <v>0</v>
      </c>
      <c r="I117" s="13">
        <v>0</v>
      </c>
      <c r="J117" s="13">
        <v>0</v>
      </c>
      <c r="K117" s="13">
        <v>596.75</v>
      </c>
      <c r="L117" s="13">
        <v>4793.8</v>
      </c>
    </row>
    <row r="118" spans="1:12" x14ac:dyDescent="0.25">
      <c r="A118" t="s">
        <v>27</v>
      </c>
      <c r="C118" t="s">
        <v>28</v>
      </c>
      <c r="D118" t="s">
        <v>28</v>
      </c>
      <c r="E118" t="s">
        <v>28</v>
      </c>
      <c r="F118" t="s">
        <v>28</v>
      </c>
      <c r="G118" t="s">
        <v>28</v>
      </c>
      <c r="H118" t="s">
        <v>28</v>
      </c>
      <c r="I118" t="s">
        <v>28</v>
      </c>
      <c r="J118" t="s">
        <v>28</v>
      </c>
      <c r="K118" t="s">
        <v>28</v>
      </c>
      <c r="L118" t="s">
        <v>28</v>
      </c>
    </row>
    <row r="119" spans="1:12" x14ac:dyDescent="0.25">
      <c r="C119" s="15">
        <v>5390.55</v>
      </c>
      <c r="D119" s="15">
        <v>5390.55</v>
      </c>
      <c r="E119" s="15">
        <v>0</v>
      </c>
      <c r="F119" s="15">
        <v>596.86</v>
      </c>
      <c r="G119" s="16">
        <v>-0.11</v>
      </c>
      <c r="H119" s="15">
        <v>0</v>
      </c>
      <c r="I119" s="15">
        <v>0</v>
      </c>
      <c r="J119" s="15">
        <v>0</v>
      </c>
      <c r="K119" s="15">
        <v>596.75</v>
      </c>
      <c r="L119" s="15">
        <v>4793.8</v>
      </c>
    </row>
    <row r="121" spans="1:12" x14ac:dyDescent="0.25">
      <c r="A121" s="12" t="s">
        <v>320</v>
      </c>
    </row>
    <row r="122" spans="1:12" x14ac:dyDescent="0.25">
      <c r="A122">
        <v>409</v>
      </c>
      <c r="B122" t="s">
        <v>321</v>
      </c>
      <c r="C122" s="13">
        <v>11310</v>
      </c>
      <c r="D122" s="13">
        <v>11310</v>
      </c>
      <c r="E122" s="13">
        <v>0</v>
      </c>
      <c r="F122" s="13">
        <v>1881.23</v>
      </c>
      <c r="G122" s="14">
        <v>-0.03</v>
      </c>
      <c r="H122" s="13">
        <v>0</v>
      </c>
      <c r="I122" s="13">
        <v>500</v>
      </c>
      <c r="J122" s="13">
        <v>454</v>
      </c>
      <c r="K122" s="13">
        <v>2835.2</v>
      </c>
      <c r="L122" s="13">
        <v>8474.7999999999993</v>
      </c>
    </row>
    <row r="123" spans="1:12" x14ac:dyDescent="0.25">
      <c r="A123">
        <v>410</v>
      </c>
      <c r="B123" t="s">
        <v>322</v>
      </c>
      <c r="C123" s="13">
        <v>8676.6</v>
      </c>
      <c r="D123" s="13">
        <v>8676.6</v>
      </c>
      <c r="E123" s="13">
        <v>0</v>
      </c>
      <c r="F123" s="13">
        <v>1298.75</v>
      </c>
      <c r="G123" s="13">
        <v>0.05</v>
      </c>
      <c r="H123" s="13">
        <v>0</v>
      </c>
      <c r="I123" s="13">
        <v>500</v>
      </c>
      <c r="J123" s="13">
        <v>0</v>
      </c>
      <c r="K123" s="13">
        <v>1798.8</v>
      </c>
      <c r="L123" s="13">
        <v>6877.8</v>
      </c>
    </row>
    <row r="124" spans="1:12" x14ac:dyDescent="0.25">
      <c r="A124">
        <v>411</v>
      </c>
      <c r="B124" t="s">
        <v>323</v>
      </c>
      <c r="C124" s="13">
        <v>8676.6</v>
      </c>
      <c r="D124" s="13">
        <v>8676.6</v>
      </c>
      <c r="E124" s="13">
        <v>0</v>
      </c>
      <c r="F124" s="13">
        <v>1298.75</v>
      </c>
      <c r="G124" s="13">
        <v>0.05</v>
      </c>
      <c r="H124" s="13">
        <v>0</v>
      </c>
      <c r="I124" s="13">
        <v>500</v>
      </c>
      <c r="J124" s="13">
        <v>0</v>
      </c>
      <c r="K124" s="13">
        <v>1798.8</v>
      </c>
      <c r="L124" s="13">
        <v>6877.8</v>
      </c>
    </row>
    <row r="125" spans="1:12" x14ac:dyDescent="0.25">
      <c r="A125">
        <v>422</v>
      </c>
      <c r="B125" t="s">
        <v>324</v>
      </c>
      <c r="C125" s="13">
        <v>8676.6</v>
      </c>
      <c r="D125" s="13">
        <v>8676.6</v>
      </c>
      <c r="E125" s="13">
        <v>0</v>
      </c>
      <c r="F125" s="13">
        <v>1298.75</v>
      </c>
      <c r="G125" s="13">
        <v>0.05</v>
      </c>
      <c r="H125" s="13">
        <v>0</v>
      </c>
      <c r="I125" s="13">
        <v>500</v>
      </c>
      <c r="J125" s="13">
        <v>0</v>
      </c>
      <c r="K125" s="13">
        <v>1798.8</v>
      </c>
      <c r="L125" s="13">
        <v>6877.8</v>
      </c>
    </row>
    <row r="126" spans="1:12" x14ac:dyDescent="0.25">
      <c r="A126">
        <v>423</v>
      </c>
      <c r="B126" t="s">
        <v>325</v>
      </c>
      <c r="C126" s="13">
        <v>8676.6</v>
      </c>
      <c r="D126" s="13">
        <v>8676.6</v>
      </c>
      <c r="E126" s="13">
        <v>0</v>
      </c>
      <c r="F126" s="13">
        <v>1298.75</v>
      </c>
      <c r="G126" s="14">
        <v>-0.15</v>
      </c>
      <c r="H126" s="13">
        <v>0</v>
      </c>
      <c r="I126" s="13">
        <v>500</v>
      </c>
      <c r="J126" s="13">
        <v>220</v>
      </c>
      <c r="K126" s="13">
        <v>2018.6</v>
      </c>
      <c r="L126" s="13">
        <v>6658</v>
      </c>
    </row>
    <row r="127" spans="1:12" x14ac:dyDescent="0.25">
      <c r="A127">
        <v>439</v>
      </c>
      <c r="B127" t="s">
        <v>326</v>
      </c>
      <c r="C127" s="13">
        <v>8676.6</v>
      </c>
      <c r="D127" s="13">
        <v>8676.6</v>
      </c>
      <c r="E127" s="13">
        <v>0</v>
      </c>
      <c r="F127" s="13">
        <v>1298.75</v>
      </c>
      <c r="G127" s="13">
        <v>0.05</v>
      </c>
      <c r="H127" s="13">
        <v>0</v>
      </c>
      <c r="I127" s="13">
        <v>500</v>
      </c>
      <c r="J127" s="13">
        <v>0</v>
      </c>
      <c r="K127" s="13">
        <v>1798.8</v>
      </c>
      <c r="L127" s="13">
        <v>6877.8</v>
      </c>
    </row>
    <row r="128" spans="1:12" x14ac:dyDescent="0.25">
      <c r="A128">
        <v>449</v>
      </c>
      <c r="B128" t="s">
        <v>327</v>
      </c>
      <c r="C128" s="13">
        <v>8676.6</v>
      </c>
      <c r="D128" s="13">
        <v>8676.6</v>
      </c>
      <c r="E128" s="13">
        <v>0</v>
      </c>
      <c r="F128" s="13">
        <v>1298.75</v>
      </c>
      <c r="G128" s="13">
        <v>0.05</v>
      </c>
      <c r="H128" s="13">
        <v>0</v>
      </c>
      <c r="I128" s="13">
        <v>500</v>
      </c>
      <c r="J128" s="13">
        <v>0</v>
      </c>
      <c r="K128" s="13">
        <v>1798.8</v>
      </c>
      <c r="L128" s="13">
        <v>6877.8</v>
      </c>
    </row>
    <row r="129" spans="1:12" x14ac:dyDescent="0.25">
      <c r="A129">
        <v>1419</v>
      </c>
      <c r="B129" t="s">
        <v>328</v>
      </c>
      <c r="C129" s="13">
        <v>3341.1</v>
      </c>
      <c r="D129" s="13">
        <v>3341.1</v>
      </c>
      <c r="E129" s="14">
        <v>-127.27</v>
      </c>
      <c r="F129" s="13">
        <v>258.07</v>
      </c>
      <c r="G129" s="14">
        <v>-0.1</v>
      </c>
      <c r="H129" s="13">
        <v>0</v>
      </c>
      <c r="I129" s="13">
        <v>0</v>
      </c>
      <c r="J129" s="13">
        <v>0</v>
      </c>
      <c r="K129" s="13">
        <v>130.69999999999999</v>
      </c>
      <c r="L129" s="13">
        <v>3210.4</v>
      </c>
    </row>
    <row r="130" spans="1:12" x14ac:dyDescent="0.25">
      <c r="A130">
        <v>3292</v>
      </c>
      <c r="B130" t="s">
        <v>329</v>
      </c>
      <c r="C130" s="13">
        <v>3341.1</v>
      </c>
      <c r="D130" s="13">
        <v>3341.1</v>
      </c>
      <c r="E130" s="14">
        <v>-127.27</v>
      </c>
      <c r="F130" s="13">
        <v>258.07</v>
      </c>
      <c r="G130" s="13">
        <v>0.1</v>
      </c>
      <c r="H130" s="13">
        <v>0</v>
      </c>
      <c r="I130" s="13">
        <v>0</v>
      </c>
      <c r="J130" s="13">
        <v>0</v>
      </c>
      <c r="K130" s="13">
        <v>130.9</v>
      </c>
      <c r="L130" s="13">
        <v>3210.2</v>
      </c>
    </row>
    <row r="131" spans="1:12" x14ac:dyDescent="0.25">
      <c r="A131">
        <v>4104</v>
      </c>
      <c r="B131" t="s">
        <v>330</v>
      </c>
      <c r="C131" s="13">
        <v>8676.6</v>
      </c>
      <c r="D131" s="13">
        <v>8676.6</v>
      </c>
      <c r="E131" s="13">
        <v>0</v>
      </c>
      <c r="F131" s="13">
        <v>1298.75</v>
      </c>
      <c r="G131" s="13">
        <v>0.05</v>
      </c>
      <c r="H131" s="13">
        <v>0</v>
      </c>
      <c r="I131" s="13">
        <v>500</v>
      </c>
      <c r="J131" s="13">
        <v>0</v>
      </c>
      <c r="K131" s="13">
        <v>1798.8</v>
      </c>
      <c r="L131" s="13">
        <v>6877.8</v>
      </c>
    </row>
    <row r="132" spans="1:12" x14ac:dyDescent="0.25">
      <c r="A132">
        <v>4105</v>
      </c>
      <c r="B132" t="s">
        <v>331</v>
      </c>
      <c r="C132" s="13">
        <v>3341.1</v>
      </c>
      <c r="D132" s="13">
        <v>3341.1</v>
      </c>
      <c r="E132" s="14">
        <v>-127.27</v>
      </c>
      <c r="F132" s="13">
        <v>258.07</v>
      </c>
      <c r="G132" s="13">
        <v>0.1</v>
      </c>
      <c r="H132" s="13">
        <v>0</v>
      </c>
      <c r="I132" s="13">
        <v>0</v>
      </c>
      <c r="J132" s="13">
        <v>0</v>
      </c>
      <c r="K132" s="13">
        <v>130.9</v>
      </c>
      <c r="L132" s="13">
        <v>3210.2</v>
      </c>
    </row>
    <row r="133" spans="1:12" x14ac:dyDescent="0.25">
      <c r="A133">
        <v>4107</v>
      </c>
      <c r="B133" t="s">
        <v>332</v>
      </c>
      <c r="C133" s="13">
        <v>3341.1</v>
      </c>
      <c r="D133" s="13">
        <v>3341.1</v>
      </c>
      <c r="E133" s="14">
        <v>-127.27</v>
      </c>
      <c r="F133" s="13">
        <v>258.07</v>
      </c>
      <c r="G133" s="13">
        <v>0.1</v>
      </c>
      <c r="H133" s="13">
        <v>0</v>
      </c>
      <c r="I133" s="13">
        <v>0</v>
      </c>
      <c r="J133" s="13">
        <v>0</v>
      </c>
      <c r="K133" s="13">
        <v>130.9</v>
      </c>
      <c r="L133" s="13">
        <v>3210.2</v>
      </c>
    </row>
    <row r="134" spans="1:12" x14ac:dyDescent="0.25">
      <c r="A134">
        <v>4110</v>
      </c>
      <c r="B134" t="s">
        <v>333</v>
      </c>
      <c r="C134" s="13">
        <v>8676.6</v>
      </c>
      <c r="D134" s="13">
        <v>8676.6</v>
      </c>
      <c r="E134" s="13">
        <v>0</v>
      </c>
      <c r="F134" s="13">
        <v>1298.75</v>
      </c>
      <c r="G134" s="13">
        <v>0.05</v>
      </c>
      <c r="H134" s="13">
        <v>0</v>
      </c>
      <c r="I134" s="13">
        <v>500</v>
      </c>
      <c r="J134" s="13">
        <v>0</v>
      </c>
      <c r="K134" s="13">
        <v>1798.8</v>
      </c>
      <c r="L134" s="13">
        <v>6877.8</v>
      </c>
    </row>
    <row r="135" spans="1:12" x14ac:dyDescent="0.25">
      <c r="A135">
        <v>4199</v>
      </c>
      <c r="B135" t="s">
        <v>334</v>
      </c>
      <c r="C135" s="13">
        <v>8676.6</v>
      </c>
      <c r="D135" s="13">
        <v>8676.6</v>
      </c>
      <c r="E135" s="13">
        <v>0</v>
      </c>
      <c r="F135" s="13">
        <v>1298.75</v>
      </c>
      <c r="G135" s="13">
        <v>0.05</v>
      </c>
      <c r="H135" s="13">
        <v>0</v>
      </c>
      <c r="I135" s="13">
        <v>500</v>
      </c>
      <c r="J135" s="13">
        <v>0</v>
      </c>
      <c r="K135" s="13">
        <v>1798.8</v>
      </c>
      <c r="L135" s="13">
        <v>6877.8</v>
      </c>
    </row>
    <row r="136" spans="1:12" x14ac:dyDescent="0.25">
      <c r="A136">
        <v>4236</v>
      </c>
      <c r="B136" t="s">
        <v>335</v>
      </c>
      <c r="C136" s="13">
        <v>8676.6</v>
      </c>
      <c r="D136" s="13">
        <v>8676.6</v>
      </c>
      <c r="E136" s="13">
        <v>0</v>
      </c>
      <c r="F136" s="13">
        <v>1298.75</v>
      </c>
      <c r="G136" s="13">
        <v>0.05</v>
      </c>
      <c r="H136" s="13">
        <v>0</v>
      </c>
      <c r="I136" s="13">
        <v>0</v>
      </c>
      <c r="J136" s="13">
        <v>0</v>
      </c>
      <c r="K136" s="13">
        <v>1298.8</v>
      </c>
      <c r="L136" s="13">
        <v>7377.8</v>
      </c>
    </row>
    <row r="137" spans="1:12" x14ac:dyDescent="0.25">
      <c r="A137">
        <v>4254</v>
      </c>
      <c r="B137" t="s">
        <v>336</v>
      </c>
      <c r="C137" s="13">
        <v>8676.6</v>
      </c>
      <c r="D137" s="13">
        <v>8676.6</v>
      </c>
      <c r="E137" s="13">
        <v>0</v>
      </c>
      <c r="F137" s="13">
        <v>1298.75</v>
      </c>
      <c r="G137" s="14">
        <v>-0.15</v>
      </c>
      <c r="H137" s="13">
        <v>0</v>
      </c>
      <c r="I137" s="13">
        <v>500</v>
      </c>
      <c r="J137" s="13">
        <v>0</v>
      </c>
      <c r="K137" s="13">
        <v>1798.6</v>
      </c>
      <c r="L137" s="13">
        <v>6878</v>
      </c>
    </row>
    <row r="138" spans="1:12" x14ac:dyDescent="0.25">
      <c r="A138">
        <v>4256</v>
      </c>
      <c r="B138" t="s">
        <v>337</v>
      </c>
      <c r="C138" s="13">
        <v>8676.6</v>
      </c>
      <c r="D138" s="13">
        <v>8676.6</v>
      </c>
      <c r="E138" s="13">
        <v>0</v>
      </c>
      <c r="F138" s="13">
        <v>1298.75</v>
      </c>
      <c r="G138" s="14">
        <v>-0.15</v>
      </c>
      <c r="H138" s="13">
        <v>0</v>
      </c>
      <c r="I138" s="13">
        <v>500</v>
      </c>
      <c r="J138" s="13">
        <v>0</v>
      </c>
      <c r="K138" s="13">
        <v>1798.6</v>
      </c>
      <c r="L138" s="13">
        <v>6878</v>
      </c>
    </row>
    <row r="139" spans="1:12" x14ac:dyDescent="0.25">
      <c r="A139">
        <v>4257</v>
      </c>
      <c r="B139" t="s">
        <v>338</v>
      </c>
      <c r="C139" s="13">
        <v>8676.6</v>
      </c>
      <c r="D139" s="13">
        <v>8676.6</v>
      </c>
      <c r="E139" s="13">
        <v>0</v>
      </c>
      <c r="F139" s="13">
        <v>1298.75</v>
      </c>
      <c r="G139" s="14">
        <v>-0.15</v>
      </c>
      <c r="H139" s="13">
        <v>0</v>
      </c>
      <c r="I139" s="13">
        <v>500</v>
      </c>
      <c r="J139" s="13">
        <v>0</v>
      </c>
      <c r="K139" s="13">
        <v>1798.6</v>
      </c>
      <c r="L139" s="13">
        <v>6878</v>
      </c>
    </row>
    <row r="140" spans="1:12" x14ac:dyDescent="0.25">
      <c r="A140">
        <v>4258</v>
      </c>
      <c r="B140" t="s">
        <v>339</v>
      </c>
      <c r="C140" s="13">
        <v>8676.6</v>
      </c>
      <c r="D140" s="13">
        <v>8676.6</v>
      </c>
      <c r="E140" s="13">
        <v>0</v>
      </c>
      <c r="F140" s="13">
        <v>1298.75</v>
      </c>
      <c r="G140" s="14">
        <v>-0.15</v>
      </c>
      <c r="H140" s="13">
        <v>0</v>
      </c>
      <c r="I140" s="13">
        <v>500</v>
      </c>
      <c r="J140" s="13">
        <v>0</v>
      </c>
      <c r="K140" s="13">
        <v>1798.6</v>
      </c>
      <c r="L140" s="13">
        <v>6878</v>
      </c>
    </row>
    <row r="141" spans="1:12" x14ac:dyDescent="0.25">
      <c r="A141">
        <v>4259</v>
      </c>
      <c r="B141" t="s">
        <v>340</v>
      </c>
      <c r="C141" s="13">
        <v>8676.6</v>
      </c>
      <c r="D141" s="13">
        <v>8676.6</v>
      </c>
      <c r="E141" s="13">
        <v>0</v>
      </c>
      <c r="F141" s="13">
        <v>1298.75</v>
      </c>
      <c r="G141" s="14">
        <v>-0.15</v>
      </c>
      <c r="H141" s="13">
        <v>0</v>
      </c>
      <c r="I141" s="13">
        <v>500</v>
      </c>
      <c r="J141" s="13">
        <v>0</v>
      </c>
      <c r="K141" s="13">
        <v>1798.6</v>
      </c>
      <c r="L141" s="13">
        <v>6878</v>
      </c>
    </row>
    <row r="142" spans="1:12" x14ac:dyDescent="0.25">
      <c r="A142">
        <v>4260</v>
      </c>
      <c r="B142" t="s">
        <v>341</v>
      </c>
      <c r="C142" s="13">
        <v>8676.6</v>
      </c>
      <c r="D142" s="13">
        <v>8676.6</v>
      </c>
      <c r="E142" s="13">
        <v>0</v>
      </c>
      <c r="F142" s="13">
        <v>1669.42</v>
      </c>
      <c r="G142" s="13">
        <v>0.11</v>
      </c>
      <c r="H142" s="14">
        <v>-1735.33</v>
      </c>
      <c r="I142" s="13">
        <v>500</v>
      </c>
      <c r="J142" s="13">
        <v>0</v>
      </c>
      <c r="K142" s="13">
        <v>434.2</v>
      </c>
      <c r="L142" s="13">
        <v>8242.4</v>
      </c>
    </row>
    <row r="143" spans="1:12" x14ac:dyDescent="0.25">
      <c r="A143">
        <v>4261</v>
      </c>
      <c r="B143" t="s">
        <v>342</v>
      </c>
      <c r="C143" s="13">
        <v>8676.6</v>
      </c>
      <c r="D143" s="13">
        <v>8676.6</v>
      </c>
      <c r="E143" s="13">
        <v>0</v>
      </c>
      <c r="F143" s="13">
        <v>1298.75</v>
      </c>
      <c r="G143" s="14">
        <v>-0.15</v>
      </c>
      <c r="H143" s="13">
        <v>0</v>
      </c>
      <c r="I143" s="13">
        <v>500</v>
      </c>
      <c r="J143" s="13">
        <v>0</v>
      </c>
      <c r="K143" s="13">
        <v>1798.6</v>
      </c>
      <c r="L143" s="13">
        <v>6878</v>
      </c>
    </row>
    <row r="144" spans="1:12" x14ac:dyDescent="0.25">
      <c r="A144">
        <v>4303</v>
      </c>
      <c r="B144" t="s">
        <v>343</v>
      </c>
      <c r="C144" s="13">
        <v>3341.1</v>
      </c>
      <c r="D144" s="13">
        <v>3341.1</v>
      </c>
      <c r="E144" s="14">
        <v>-127.27</v>
      </c>
      <c r="F144" s="13">
        <v>258.07</v>
      </c>
      <c r="G144" s="13">
        <v>0.1</v>
      </c>
      <c r="H144" s="13">
        <v>0</v>
      </c>
      <c r="I144" s="13">
        <v>0</v>
      </c>
      <c r="J144" s="13">
        <v>0</v>
      </c>
      <c r="K144" s="13">
        <v>130.9</v>
      </c>
      <c r="L144" s="13">
        <v>3210.2</v>
      </c>
    </row>
    <row r="145" spans="1:12" x14ac:dyDescent="0.25">
      <c r="A145">
        <v>4305</v>
      </c>
      <c r="B145" t="s">
        <v>344</v>
      </c>
      <c r="C145" s="13">
        <v>3341.1</v>
      </c>
      <c r="D145" s="13">
        <v>3341.1</v>
      </c>
      <c r="E145" s="14">
        <v>-127.27</v>
      </c>
      <c r="F145" s="13">
        <v>258.07</v>
      </c>
      <c r="G145" s="13">
        <v>0.1</v>
      </c>
      <c r="H145" s="13">
        <v>0</v>
      </c>
      <c r="I145" s="13">
        <v>0</v>
      </c>
      <c r="J145" s="13">
        <v>0</v>
      </c>
      <c r="K145" s="13">
        <v>130.9</v>
      </c>
      <c r="L145" s="13">
        <v>3210.2</v>
      </c>
    </row>
    <row r="146" spans="1:12" x14ac:dyDescent="0.25">
      <c r="A146">
        <v>4308</v>
      </c>
      <c r="B146" t="s">
        <v>345</v>
      </c>
      <c r="C146" s="13">
        <v>3341.1</v>
      </c>
      <c r="D146" s="13">
        <v>3341.1</v>
      </c>
      <c r="E146" s="14">
        <v>-127.27</v>
      </c>
      <c r="F146" s="13">
        <v>258.07</v>
      </c>
      <c r="G146" s="13">
        <v>0.1</v>
      </c>
      <c r="H146" s="13">
        <v>0</v>
      </c>
      <c r="I146" s="13">
        <v>0</v>
      </c>
      <c r="J146" s="13">
        <v>0</v>
      </c>
      <c r="K146" s="13">
        <v>130.9</v>
      </c>
      <c r="L146" s="13">
        <v>3210.2</v>
      </c>
    </row>
    <row r="147" spans="1:12" x14ac:dyDescent="0.25">
      <c r="A147">
        <v>4309</v>
      </c>
      <c r="B147" t="s">
        <v>346</v>
      </c>
      <c r="C147" s="13">
        <v>8676.6</v>
      </c>
      <c r="D147" s="13">
        <v>8676.6</v>
      </c>
      <c r="E147" s="13">
        <v>0</v>
      </c>
      <c r="F147" s="13">
        <v>1298.75</v>
      </c>
      <c r="G147" s="14">
        <v>-0.15</v>
      </c>
      <c r="H147" s="13">
        <v>0</v>
      </c>
      <c r="I147" s="13">
        <v>500</v>
      </c>
      <c r="J147" s="13">
        <v>0</v>
      </c>
      <c r="K147" s="13">
        <v>1798.6</v>
      </c>
      <c r="L147" s="13">
        <v>6878</v>
      </c>
    </row>
    <row r="148" spans="1:12" x14ac:dyDescent="0.25">
      <c r="A148">
        <v>4323</v>
      </c>
      <c r="B148" t="s">
        <v>347</v>
      </c>
      <c r="C148" s="13">
        <v>8676.6</v>
      </c>
      <c r="D148" s="13">
        <v>8676.6</v>
      </c>
      <c r="E148" s="13">
        <v>0</v>
      </c>
      <c r="F148" s="13">
        <v>1298.75</v>
      </c>
      <c r="G148" s="13">
        <v>0.05</v>
      </c>
      <c r="H148" s="13">
        <v>0</v>
      </c>
      <c r="I148" s="13">
        <v>0</v>
      </c>
      <c r="J148" s="13">
        <v>0</v>
      </c>
      <c r="K148" s="13">
        <v>1298.8</v>
      </c>
      <c r="L148" s="13">
        <v>7377.8</v>
      </c>
    </row>
    <row r="149" spans="1:12" x14ac:dyDescent="0.25">
      <c r="A149" t="s">
        <v>27</v>
      </c>
      <c r="C149" t="s">
        <v>28</v>
      </c>
      <c r="D149" t="s">
        <v>28</v>
      </c>
      <c r="E149" t="s">
        <v>28</v>
      </c>
      <c r="F149" t="s">
        <v>28</v>
      </c>
      <c r="G149" t="s">
        <v>28</v>
      </c>
      <c r="H149" t="s">
        <v>28</v>
      </c>
      <c r="I149" t="s">
        <v>28</v>
      </c>
      <c r="J149" t="s">
        <v>28</v>
      </c>
      <c r="K149" t="s">
        <v>28</v>
      </c>
      <c r="L149" t="s">
        <v>28</v>
      </c>
    </row>
    <row r="150" spans="1:12" x14ac:dyDescent="0.25">
      <c r="C150" s="15">
        <v>199553.1</v>
      </c>
      <c r="D150" s="15">
        <v>199553.1</v>
      </c>
      <c r="E150" s="16">
        <v>-890.89</v>
      </c>
      <c r="F150" s="15">
        <v>28734.639999999999</v>
      </c>
      <c r="G150" s="16">
        <v>-0.12</v>
      </c>
      <c r="H150" s="16">
        <v>-1735.33</v>
      </c>
      <c r="I150" s="15">
        <v>9000</v>
      </c>
      <c r="J150" s="15">
        <v>674</v>
      </c>
      <c r="K150" s="15">
        <v>35782.300000000003</v>
      </c>
      <c r="L150" s="15">
        <v>163770.79999999999</v>
      </c>
    </row>
    <row r="152" spans="1:12" x14ac:dyDescent="0.25">
      <c r="A152" s="12" t="s">
        <v>348</v>
      </c>
    </row>
    <row r="153" spans="1:12" x14ac:dyDescent="0.25">
      <c r="A153">
        <v>406</v>
      </c>
      <c r="B153" t="s">
        <v>349</v>
      </c>
      <c r="C153" s="13">
        <v>8676.6</v>
      </c>
      <c r="D153" s="13">
        <v>8676.6</v>
      </c>
      <c r="E153" s="13">
        <v>0</v>
      </c>
      <c r="F153" s="13">
        <v>1298.75</v>
      </c>
      <c r="G153" s="13">
        <v>0.05</v>
      </c>
      <c r="H153" s="13">
        <v>0</v>
      </c>
      <c r="I153" s="13">
        <v>500</v>
      </c>
      <c r="J153" s="13">
        <v>0</v>
      </c>
      <c r="K153" s="13">
        <v>1798.8</v>
      </c>
      <c r="L153" s="13">
        <v>6877.8</v>
      </c>
    </row>
    <row r="154" spans="1:12" x14ac:dyDescent="0.25">
      <c r="A154">
        <v>414</v>
      </c>
      <c r="B154" t="s">
        <v>350</v>
      </c>
      <c r="C154" s="13">
        <v>8676.6</v>
      </c>
      <c r="D154" s="13">
        <v>8676.6</v>
      </c>
      <c r="E154" s="13">
        <v>0</v>
      </c>
      <c r="F154" s="13">
        <v>1298.75</v>
      </c>
      <c r="G154" s="14">
        <v>-0.15</v>
      </c>
      <c r="H154" s="13">
        <v>0</v>
      </c>
      <c r="I154" s="13">
        <v>500</v>
      </c>
      <c r="J154" s="13">
        <v>0</v>
      </c>
      <c r="K154" s="13">
        <v>1798.6</v>
      </c>
      <c r="L154" s="13">
        <v>6878</v>
      </c>
    </row>
    <row r="155" spans="1:12" x14ac:dyDescent="0.25">
      <c r="A155">
        <v>417</v>
      </c>
      <c r="B155" t="s">
        <v>351</v>
      </c>
      <c r="C155" s="13">
        <v>8676.6</v>
      </c>
      <c r="D155" s="13">
        <v>8676.6</v>
      </c>
      <c r="E155" s="13">
        <v>0</v>
      </c>
      <c r="F155" s="13">
        <v>1298.75</v>
      </c>
      <c r="G155" s="13">
        <v>0.05</v>
      </c>
      <c r="H155" s="13">
        <v>0</v>
      </c>
      <c r="I155" s="13">
        <v>500</v>
      </c>
      <c r="J155" s="13">
        <v>0</v>
      </c>
      <c r="K155" s="13">
        <v>1798.8</v>
      </c>
      <c r="L155" s="13">
        <v>6877.8</v>
      </c>
    </row>
    <row r="156" spans="1:12" x14ac:dyDescent="0.25">
      <c r="A156">
        <v>419</v>
      </c>
      <c r="B156" t="s">
        <v>352</v>
      </c>
      <c r="C156" s="13">
        <v>7591.5</v>
      </c>
      <c r="D156" s="13">
        <v>7591.5</v>
      </c>
      <c r="E156" s="13">
        <v>0</v>
      </c>
      <c r="F156" s="13">
        <v>1066.99</v>
      </c>
      <c r="G156" s="13">
        <v>0.11</v>
      </c>
      <c r="H156" s="13">
        <v>0</v>
      </c>
      <c r="I156" s="13">
        <v>500</v>
      </c>
      <c r="J156" s="13">
        <v>0</v>
      </c>
      <c r="K156" s="13">
        <v>1567.1</v>
      </c>
      <c r="L156" s="13">
        <v>6024.4</v>
      </c>
    </row>
    <row r="157" spans="1:12" x14ac:dyDescent="0.25">
      <c r="A157">
        <v>450</v>
      </c>
      <c r="B157" t="s">
        <v>353</v>
      </c>
      <c r="C157" s="13">
        <v>8676.6</v>
      </c>
      <c r="D157" s="13">
        <v>8676.6</v>
      </c>
      <c r="E157" s="13">
        <v>0</v>
      </c>
      <c r="F157" s="13">
        <v>1298.75</v>
      </c>
      <c r="G157" s="13">
        <v>0.05</v>
      </c>
      <c r="H157" s="13">
        <v>0</v>
      </c>
      <c r="I157" s="13">
        <v>500</v>
      </c>
      <c r="J157" s="13">
        <v>0</v>
      </c>
      <c r="K157" s="13">
        <v>1798.8</v>
      </c>
      <c r="L157" s="13">
        <v>6877.8</v>
      </c>
    </row>
    <row r="158" spans="1:12" x14ac:dyDescent="0.25">
      <c r="A158">
        <v>451</v>
      </c>
      <c r="B158" t="s">
        <v>354</v>
      </c>
      <c r="C158" s="13">
        <v>8676.6</v>
      </c>
      <c r="D158" s="13">
        <v>8676.6</v>
      </c>
      <c r="E158" s="13">
        <v>0</v>
      </c>
      <c r="F158" s="13">
        <v>1298.75</v>
      </c>
      <c r="G158" s="13">
        <v>0.05</v>
      </c>
      <c r="H158" s="13">
        <v>0</v>
      </c>
      <c r="I158" s="13">
        <v>500</v>
      </c>
      <c r="J158" s="13">
        <v>180</v>
      </c>
      <c r="K158" s="13">
        <v>1978.8</v>
      </c>
      <c r="L158" s="13">
        <v>6697.8</v>
      </c>
    </row>
    <row r="159" spans="1:12" x14ac:dyDescent="0.25">
      <c r="A159">
        <v>3117</v>
      </c>
      <c r="B159" t="s">
        <v>355</v>
      </c>
      <c r="C159" s="13">
        <v>8676.6</v>
      </c>
      <c r="D159" s="13">
        <v>8676.6</v>
      </c>
      <c r="E159" s="13">
        <v>0</v>
      </c>
      <c r="F159" s="13">
        <v>1298.75</v>
      </c>
      <c r="G159" s="13">
        <v>0.05</v>
      </c>
      <c r="H159" s="13">
        <v>0</v>
      </c>
      <c r="I159" s="13">
        <v>500</v>
      </c>
      <c r="J159" s="13">
        <v>0</v>
      </c>
      <c r="K159" s="13">
        <v>1798.8</v>
      </c>
      <c r="L159" s="13">
        <v>6877.8</v>
      </c>
    </row>
    <row r="160" spans="1:12" x14ac:dyDescent="0.25">
      <c r="A160">
        <v>3248</v>
      </c>
      <c r="B160" t="s">
        <v>356</v>
      </c>
      <c r="C160" s="13">
        <v>8676.6</v>
      </c>
      <c r="D160" s="13">
        <v>8676.6</v>
      </c>
      <c r="E160" s="13">
        <v>0</v>
      </c>
      <c r="F160" s="13">
        <v>1298.75</v>
      </c>
      <c r="G160" s="13">
        <v>0.05</v>
      </c>
      <c r="H160" s="13">
        <v>0</v>
      </c>
      <c r="I160" s="13">
        <v>500</v>
      </c>
      <c r="J160" s="13">
        <v>0</v>
      </c>
      <c r="K160" s="13">
        <v>1798.8</v>
      </c>
      <c r="L160" s="13">
        <v>6877.8</v>
      </c>
    </row>
    <row r="161" spans="1:12" x14ac:dyDescent="0.25">
      <c r="A161">
        <v>4123</v>
      </c>
      <c r="B161" t="s">
        <v>357</v>
      </c>
      <c r="C161" s="13">
        <v>8676.6</v>
      </c>
      <c r="D161" s="13">
        <v>8676.6</v>
      </c>
      <c r="E161" s="13">
        <v>0</v>
      </c>
      <c r="F161" s="13">
        <v>1298.75</v>
      </c>
      <c r="G161" s="13">
        <v>0.05</v>
      </c>
      <c r="H161" s="13">
        <v>0</v>
      </c>
      <c r="I161" s="13">
        <v>500</v>
      </c>
      <c r="J161" s="13">
        <v>0</v>
      </c>
      <c r="K161" s="13">
        <v>1798.8</v>
      </c>
      <c r="L161" s="13">
        <v>6877.8</v>
      </c>
    </row>
    <row r="162" spans="1:12" x14ac:dyDescent="0.25">
      <c r="A162">
        <v>4125</v>
      </c>
      <c r="B162" t="s">
        <v>358</v>
      </c>
      <c r="C162" s="13">
        <v>8676.6</v>
      </c>
      <c r="D162" s="13">
        <v>8676.6</v>
      </c>
      <c r="E162" s="13">
        <v>0</v>
      </c>
      <c r="F162" s="13">
        <v>1298.75</v>
      </c>
      <c r="G162" s="13">
        <v>0.05</v>
      </c>
      <c r="H162" s="13">
        <v>0</v>
      </c>
      <c r="I162" s="13">
        <v>500</v>
      </c>
      <c r="J162" s="13">
        <v>0</v>
      </c>
      <c r="K162" s="13">
        <v>1798.8</v>
      </c>
      <c r="L162" s="13">
        <v>6877.8</v>
      </c>
    </row>
    <row r="163" spans="1:12" x14ac:dyDescent="0.25">
      <c r="A163">
        <v>4127</v>
      </c>
      <c r="B163" t="s">
        <v>359</v>
      </c>
      <c r="C163" s="13">
        <v>7084.93</v>
      </c>
      <c r="D163" s="13">
        <v>7084.93</v>
      </c>
      <c r="E163" s="13">
        <v>0</v>
      </c>
      <c r="F163" s="13">
        <v>958.79</v>
      </c>
      <c r="G163" s="14">
        <v>-0.06</v>
      </c>
      <c r="H163" s="13">
        <v>0</v>
      </c>
      <c r="I163" s="13">
        <v>500</v>
      </c>
      <c r="J163" s="13">
        <v>0</v>
      </c>
      <c r="K163" s="13">
        <v>1458.73</v>
      </c>
      <c r="L163" s="13">
        <v>5626.2</v>
      </c>
    </row>
    <row r="164" spans="1:12" x14ac:dyDescent="0.25">
      <c r="A164">
        <v>4246</v>
      </c>
      <c r="B164" t="s">
        <v>360</v>
      </c>
      <c r="C164" s="13">
        <v>8676.6</v>
      </c>
      <c r="D164" s="13">
        <v>8676.6</v>
      </c>
      <c r="E164" s="13">
        <v>0</v>
      </c>
      <c r="F164" s="13">
        <v>1298.75</v>
      </c>
      <c r="G164" s="14">
        <v>-0.15</v>
      </c>
      <c r="H164" s="13">
        <v>0</v>
      </c>
      <c r="I164" s="13">
        <v>500</v>
      </c>
      <c r="J164" s="13">
        <v>0</v>
      </c>
      <c r="K164" s="13">
        <v>1798.6</v>
      </c>
      <c r="L164" s="13">
        <v>6878</v>
      </c>
    </row>
    <row r="165" spans="1:12" x14ac:dyDescent="0.25">
      <c r="A165">
        <v>4265</v>
      </c>
      <c r="B165" t="s">
        <v>361</v>
      </c>
      <c r="C165" s="13">
        <v>8676.6</v>
      </c>
      <c r="D165" s="13">
        <v>8676.6</v>
      </c>
      <c r="E165" s="13">
        <v>0</v>
      </c>
      <c r="F165" s="13">
        <v>1298.75</v>
      </c>
      <c r="G165" s="14">
        <v>-0.15</v>
      </c>
      <c r="H165" s="13">
        <v>0</v>
      </c>
      <c r="I165" s="13">
        <v>500</v>
      </c>
      <c r="J165" s="13">
        <v>0</v>
      </c>
      <c r="K165" s="13">
        <v>1798.6</v>
      </c>
      <c r="L165" s="13">
        <v>6878</v>
      </c>
    </row>
    <row r="166" spans="1:12" x14ac:dyDescent="0.25">
      <c r="A166">
        <v>4266</v>
      </c>
      <c r="B166" t="s">
        <v>362</v>
      </c>
      <c r="C166" s="13">
        <v>8676.6</v>
      </c>
      <c r="D166" s="13">
        <v>8676.6</v>
      </c>
      <c r="E166" s="13">
        <v>0</v>
      </c>
      <c r="F166" s="13">
        <v>1298.75</v>
      </c>
      <c r="G166" s="14">
        <v>-0.15</v>
      </c>
      <c r="H166" s="13">
        <v>0</v>
      </c>
      <c r="I166" s="13">
        <v>500</v>
      </c>
      <c r="J166" s="13">
        <v>0</v>
      </c>
      <c r="K166" s="13">
        <v>1798.6</v>
      </c>
      <c r="L166" s="13">
        <v>6878</v>
      </c>
    </row>
    <row r="167" spans="1:12" x14ac:dyDescent="0.25">
      <c r="A167">
        <v>4267</v>
      </c>
      <c r="B167" t="s">
        <v>363</v>
      </c>
      <c r="C167" s="13">
        <v>8676.6</v>
      </c>
      <c r="D167" s="13">
        <v>8676.6</v>
      </c>
      <c r="E167" s="13">
        <v>0</v>
      </c>
      <c r="F167" s="13">
        <v>1298.75</v>
      </c>
      <c r="G167" s="14">
        <v>-0.15</v>
      </c>
      <c r="H167" s="13">
        <v>0</v>
      </c>
      <c r="I167" s="13">
        <v>500</v>
      </c>
      <c r="J167" s="13">
        <v>0</v>
      </c>
      <c r="K167" s="13">
        <v>1798.6</v>
      </c>
      <c r="L167" s="13">
        <v>6878</v>
      </c>
    </row>
    <row r="168" spans="1:12" x14ac:dyDescent="0.25">
      <c r="A168">
        <v>4280</v>
      </c>
      <c r="B168" t="s">
        <v>364</v>
      </c>
      <c r="C168" s="13">
        <v>4626</v>
      </c>
      <c r="D168" s="13">
        <v>4626</v>
      </c>
      <c r="E168" s="13">
        <v>0</v>
      </c>
      <c r="F168" s="13">
        <v>451.56</v>
      </c>
      <c r="G168" s="13">
        <v>0.04</v>
      </c>
      <c r="H168" s="13">
        <v>0</v>
      </c>
      <c r="I168" s="13">
        <v>0</v>
      </c>
      <c r="J168" s="13">
        <v>0</v>
      </c>
      <c r="K168" s="13">
        <v>451.6</v>
      </c>
      <c r="L168" s="13">
        <v>4174.3999999999996</v>
      </c>
    </row>
    <row r="169" spans="1:12" x14ac:dyDescent="0.25">
      <c r="A169">
        <v>4281</v>
      </c>
      <c r="B169" t="s">
        <v>365</v>
      </c>
      <c r="C169" s="13">
        <v>4626</v>
      </c>
      <c r="D169" s="13">
        <v>4626</v>
      </c>
      <c r="E169" s="13">
        <v>0</v>
      </c>
      <c r="F169" s="13">
        <v>451.56</v>
      </c>
      <c r="G169" s="13">
        <v>0.04</v>
      </c>
      <c r="H169" s="13">
        <v>0</v>
      </c>
      <c r="I169" s="13">
        <v>0</v>
      </c>
      <c r="J169" s="13">
        <v>0</v>
      </c>
      <c r="K169" s="13">
        <v>451.6</v>
      </c>
      <c r="L169" s="13">
        <v>4174.3999999999996</v>
      </c>
    </row>
    <row r="170" spans="1:12" x14ac:dyDescent="0.25">
      <c r="A170">
        <v>4282</v>
      </c>
      <c r="B170" t="s">
        <v>366</v>
      </c>
      <c r="C170" s="13">
        <v>4626</v>
      </c>
      <c r="D170" s="13">
        <v>4626</v>
      </c>
      <c r="E170" s="13">
        <v>0</v>
      </c>
      <c r="F170" s="13">
        <v>451.56</v>
      </c>
      <c r="G170" s="13">
        <v>0.04</v>
      </c>
      <c r="H170" s="13">
        <v>0</v>
      </c>
      <c r="I170" s="13">
        <v>500</v>
      </c>
      <c r="J170" s="13">
        <v>0</v>
      </c>
      <c r="K170" s="13">
        <v>951.6</v>
      </c>
      <c r="L170" s="13">
        <v>3674.4</v>
      </c>
    </row>
    <row r="171" spans="1:12" x14ac:dyDescent="0.25">
      <c r="A171">
        <v>4283</v>
      </c>
      <c r="B171" t="s">
        <v>367</v>
      </c>
      <c r="C171" s="13">
        <v>4626</v>
      </c>
      <c r="D171" s="13">
        <v>4626</v>
      </c>
      <c r="E171" s="13">
        <v>0</v>
      </c>
      <c r="F171" s="13">
        <v>451.56</v>
      </c>
      <c r="G171" s="14">
        <v>-0.16</v>
      </c>
      <c r="H171" s="13">
        <v>0</v>
      </c>
      <c r="I171" s="13">
        <v>500</v>
      </c>
      <c r="J171" s="13">
        <v>0</v>
      </c>
      <c r="K171" s="13">
        <v>951.4</v>
      </c>
      <c r="L171" s="13">
        <v>3674.6</v>
      </c>
    </row>
    <row r="172" spans="1:12" x14ac:dyDescent="0.25">
      <c r="A172">
        <v>4284</v>
      </c>
      <c r="B172" t="s">
        <v>368</v>
      </c>
      <c r="C172" s="13">
        <v>7591.5</v>
      </c>
      <c r="D172" s="13">
        <v>7591.5</v>
      </c>
      <c r="E172" s="13">
        <v>0</v>
      </c>
      <c r="F172" s="13">
        <v>1066.99</v>
      </c>
      <c r="G172" s="13">
        <v>0.11</v>
      </c>
      <c r="H172" s="13">
        <v>0</v>
      </c>
      <c r="I172" s="13">
        <v>500</v>
      </c>
      <c r="J172" s="13">
        <v>0</v>
      </c>
      <c r="K172" s="13">
        <v>1567.1</v>
      </c>
      <c r="L172" s="13">
        <v>6024.4</v>
      </c>
    </row>
    <row r="173" spans="1:12" x14ac:dyDescent="0.25">
      <c r="A173">
        <v>4285</v>
      </c>
      <c r="B173" t="s">
        <v>369</v>
      </c>
      <c r="C173" s="13">
        <v>4626</v>
      </c>
      <c r="D173" s="13">
        <v>4626</v>
      </c>
      <c r="E173" s="13">
        <v>0</v>
      </c>
      <c r="F173" s="13">
        <v>451.56</v>
      </c>
      <c r="G173" s="13">
        <v>0.04</v>
      </c>
      <c r="H173" s="13">
        <v>0</v>
      </c>
      <c r="I173" s="13">
        <v>0</v>
      </c>
      <c r="J173" s="13">
        <v>0</v>
      </c>
      <c r="K173" s="13">
        <v>451.6</v>
      </c>
      <c r="L173" s="13">
        <v>4174.3999999999996</v>
      </c>
    </row>
    <row r="174" spans="1:12" x14ac:dyDescent="0.25">
      <c r="A174">
        <v>4286</v>
      </c>
      <c r="B174" t="s">
        <v>370</v>
      </c>
      <c r="C174" s="13">
        <v>4626</v>
      </c>
      <c r="D174" s="13">
        <v>4626</v>
      </c>
      <c r="E174" s="13">
        <v>0</v>
      </c>
      <c r="F174" s="13">
        <v>451.56</v>
      </c>
      <c r="G174" s="13">
        <v>0.04</v>
      </c>
      <c r="H174" s="13">
        <v>0</v>
      </c>
      <c r="I174" s="13">
        <v>500</v>
      </c>
      <c r="J174" s="13">
        <v>0</v>
      </c>
      <c r="K174" s="13">
        <v>951.6</v>
      </c>
      <c r="L174" s="13">
        <v>3674.4</v>
      </c>
    </row>
    <row r="175" spans="1:12" x14ac:dyDescent="0.25">
      <c r="A175">
        <v>4287</v>
      </c>
      <c r="B175" t="s">
        <v>371</v>
      </c>
      <c r="C175" s="13">
        <v>7591.5</v>
      </c>
      <c r="D175" s="13">
        <v>7591.5</v>
      </c>
      <c r="E175" s="13">
        <v>0</v>
      </c>
      <c r="F175" s="13">
        <v>1066.99</v>
      </c>
      <c r="G175" s="13">
        <v>0.11</v>
      </c>
      <c r="H175" s="13">
        <v>0</v>
      </c>
      <c r="I175" s="13">
        <v>500</v>
      </c>
      <c r="J175" s="13">
        <v>0</v>
      </c>
      <c r="K175" s="13">
        <v>1567.1</v>
      </c>
      <c r="L175" s="13">
        <v>6024.4</v>
      </c>
    </row>
    <row r="176" spans="1:12" x14ac:dyDescent="0.25">
      <c r="A176">
        <v>4292</v>
      </c>
      <c r="B176" t="s">
        <v>372</v>
      </c>
      <c r="C176" s="13">
        <v>4626</v>
      </c>
      <c r="D176" s="13">
        <v>4626</v>
      </c>
      <c r="E176" s="13">
        <v>0</v>
      </c>
      <c r="F176" s="13">
        <v>451.56</v>
      </c>
      <c r="G176" s="13">
        <v>0.04</v>
      </c>
      <c r="H176" s="13">
        <v>0</v>
      </c>
      <c r="I176" s="13">
        <v>0</v>
      </c>
      <c r="J176" s="13">
        <v>0</v>
      </c>
      <c r="K176" s="13">
        <v>451.6</v>
      </c>
      <c r="L176" s="13">
        <v>4174.3999999999996</v>
      </c>
    </row>
    <row r="177" spans="1:12" x14ac:dyDescent="0.25">
      <c r="A177">
        <v>4314</v>
      </c>
      <c r="B177" t="s">
        <v>373</v>
      </c>
      <c r="C177" s="13">
        <v>7591.5</v>
      </c>
      <c r="D177" s="13">
        <v>7591.5</v>
      </c>
      <c r="E177" s="13">
        <v>0</v>
      </c>
      <c r="F177" s="13">
        <v>1066.99</v>
      </c>
      <c r="G177" s="14">
        <v>-0.09</v>
      </c>
      <c r="H177" s="13">
        <v>0</v>
      </c>
      <c r="I177" s="13">
        <v>500</v>
      </c>
      <c r="J177" s="13">
        <v>0</v>
      </c>
      <c r="K177" s="13">
        <v>1566.9</v>
      </c>
      <c r="L177" s="13">
        <v>6024.6</v>
      </c>
    </row>
    <row r="178" spans="1:12" x14ac:dyDescent="0.25">
      <c r="A178">
        <v>4320</v>
      </c>
      <c r="B178" t="s">
        <v>374</v>
      </c>
      <c r="C178" s="13">
        <v>4626</v>
      </c>
      <c r="D178" s="13">
        <v>4626</v>
      </c>
      <c r="E178" s="13">
        <v>0</v>
      </c>
      <c r="F178" s="13">
        <v>451.56</v>
      </c>
      <c r="G178" s="14">
        <v>-0.16</v>
      </c>
      <c r="H178" s="13">
        <v>0</v>
      </c>
      <c r="I178" s="13">
        <v>0</v>
      </c>
      <c r="J178" s="13">
        <v>0</v>
      </c>
      <c r="K178" s="13">
        <v>451.4</v>
      </c>
      <c r="L178" s="13">
        <v>4174.6000000000004</v>
      </c>
    </row>
    <row r="179" spans="1:12" x14ac:dyDescent="0.25">
      <c r="A179" t="s">
        <v>27</v>
      </c>
      <c r="C179" t="s">
        <v>28</v>
      </c>
      <c r="D179" t="s">
        <v>28</v>
      </c>
      <c r="E179" t="s">
        <v>28</v>
      </c>
      <c r="F179" t="s">
        <v>28</v>
      </c>
      <c r="G179" t="s">
        <v>28</v>
      </c>
      <c r="H179" t="s">
        <v>28</v>
      </c>
      <c r="I179" t="s">
        <v>28</v>
      </c>
      <c r="J179" t="s">
        <v>28</v>
      </c>
      <c r="K179" t="s">
        <v>28</v>
      </c>
      <c r="L179" t="s">
        <v>28</v>
      </c>
    </row>
    <row r="180" spans="1:12" x14ac:dyDescent="0.25">
      <c r="C180" s="15">
        <v>187254.73</v>
      </c>
      <c r="D180" s="15">
        <v>187254.73</v>
      </c>
      <c r="E180" s="15">
        <v>0</v>
      </c>
      <c r="F180" s="15">
        <v>25722.98</v>
      </c>
      <c r="G180" s="16">
        <v>-0.25</v>
      </c>
      <c r="H180" s="15">
        <v>0</v>
      </c>
      <c r="I180" s="15">
        <v>10500</v>
      </c>
      <c r="J180" s="15">
        <v>180</v>
      </c>
      <c r="K180" s="15">
        <v>36402.730000000003</v>
      </c>
      <c r="L180" s="15">
        <v>150852</v>
      </c>
    </row>
    <row r="182" spans="1:12" x14ac:dyDescent="0.25">
      <c r="A182" s="12" t="s">
        <v>375</v>
      </c>
    </row>
    <row r="183" spans="1:12" x14ac:dyDescent="0.25">
      <c r="A183">
        <v>4274</v>
      </c>
      <c r="B183" t="s">
        <v>376</v>
      </c>
      <c r="C183" s="13">
        <v>5390.55</v>
      </c>
      <c r="D183" s="13">
        <v>5390.55</v>
      </c>
      <c r="E183" s="13">
        <v>0</v>
      </c>
      <c r="F183" s="13">
        <v>596.86</v>
      </c>
      <c r="G183" s="14">
        <v>-0.11</v>
      </c>
      <c r="H183" s="13">
        <v>0</v>
      </c>
      <c r="I183" s="13">
        <v>0</v>
      </c>
      <c r="J183" s="13">
        <v>0</v>
      </c>
      <c r="K183" s="13">
        <v>596.75</v>
      </c>
      <c r="L183" s="13">
        <v>4793.8</v>
      </c>
    </row>
    <row r="184" spans="1:12" x14ac:dyDescent="0.25">
      <c r="A184" t="s">
        <v>27</v>
      </c>
      <c r="C184" t="s">
        <v>28</v>
      </c>
      <c r="D184" t="s">
        <v>28</v>
      </c>
      <c r="E184" t="s">
        <v>28</v>
      </c>
      <c r="F184" t="s">
        <v>28</v>
      </c>
      <c r="G184" t="s">
        <v>28</v>
      </c>
      <c r="H184" t="s">
        <v>28</v>
      </c>
      <c r="I184" t="s">
        <v>28</v>
      </c>
      <c r="J184" t="s">
        <v>28</v>
      </c>
      <c r="K184" t="s">
        <v>28</v>
      </c>
      <c r="L184" t="s">
        <v>28</v>
      </c>
    </row>
    <row r="185" spans="1:12" x14ac:dyDescent="0.25">
      <c r="C185" s="15">
        <v>5390.55</v>
      </c>
      <c r="D185" s="15">
        <v>5390.55</v>
      </c>
      <c r="E185" s="15">
        <v>0</v>
      </c>
      <c r="F185" s="15">
        <v>596.86</v>
      </c>
      <c r="G185" s="16">
        <v>-0.11</v>
      </c>
      <c r="H185" s="15">
        <v>0</v>
      </c>
      <c r="I185" s="15">
        <v>0</v>
      </c>
      <c r="J185" s="15">
        <v>0</v>
      </c>
      <c r="K185" s="15">
        <v>596.75</v>
      </c>
      <c r="L185" s="15">
        <v>4793.8</v>
      </c>
    </row>
    <row r="187" spans="1:12" x14ac:dyDescent="0.25">
      <c r="A187" s="12" t="s">
        <v>377</v>
      </c>
    </row>
    <row r="188" spans="1:12" x14ac:dyDescent="0.25">
      <c r="A188">
        <v>4307</v>
      </c>
      <c r="B188" t="s">
        <v>378</v>
      </c>
      <c r="C188" s="13">
        <v>7591.5</v>
      </c>
      <c r="D188" s="13">
        <v>7591.5</v>
      </c>
      <c r="E188" s="13">
        <v>0</v>
      </c>
      <c r="F188" s="13">
        <v>1066.99</v>
      </c>
      <c r="G188" s="14">
        <v>-0.09</v>
      </c>
      <c r="H188" s="13">
        <v>0</v>
      </c>
      <c r="I188" s="13">
        <v>0</v>
      </c>
      <c r="J188" s="13">
        <v>0</v>
      </c>
      <c r="K188" s="13">
        <v>1066.9000000000001</v>
      </c>
      <c r="L188" s="13">
        <v>6524.6</v>
      </c>
    </row>
    <row r="189" spans="1:12" x14ac:dyDescent="0.25">
      <c r="A189" t="s">
        <v>27</v>
      </c>
      <c r="C189" t="s">
        <v>28</v>
      </c>
      <c r="D189" t="s">
        <v>28</v>
      </c>
      <c r="E189" t="s">
        <v>28</v>
      </c>
      <c r="F189" t="s">
        <v>28</v>
      </c>
      <c r="G189" t="s">
        <v>28</v>
      </c>
      <c r="H189" t="s">
        <v>28</v>
      </c>
      <c r="I189" t="s">
        <v>28</v>
      </c>
      <c r="J189" t="s">
        <v>28</v>
      </c>
      <c r="K189" t="s">
        <v>28</v>
      </c>
      <c r="L189" t="s">
        <v>28</v>
      </c>
    </row>
    <row r="190" spans="1:12" x14ac:dyDescent="0.25">
      <c r="C190" s="15">
        <v>7591.5</v>
      </c>
      <c r="D190" s="15">
        <v>7591.5</v>
      </c>
      <c r="E190" s="15">
        <v>0</v>
      </c>
      <c r="F190" s="15">
        <v>1066.99</v>
      </c>
      <c r="G190" s="16">
        <v>-0.09</v>
      </c>
      <c r="H190" s="15">
        <v>0</v>
      </c>
      <c r="I190" s="15">
        <v>0</v>
      </c>
      <c r="J190" s="15">
        <v>0</v>
      </c>
      <c r="K190" s="15">
        <v>1066.9000000000001</v>
      </c>
      <c r="L190" s="15">
        <v>6524.6</v>
      </c>
    </row>
    <row r="192" spans="1:12" x14ac:dyDescent="0.25">
      <c r="A192" s="12" t="s">
        <v>379</v>
      </c>
    </row>
    <row r="193" spans="1:12" x14ac:dyDescent="0.25">
      <c r="A193">
        <v>3078</v>
      </c>
      <c r="B193" t="s">
        <v>380</v>
      </c>
      <c r="C193" s="13">
        <v>9716.5499999999993</v>
      </c>
      <c r="D193" s="13">
        <v>9716.5499999999993</v>
      </c>
      <c r="E193" s="13">
        <v>0</v>
      </c>
      <c r="F193" s="13">
        <v>1520.89</v>
      </c>
      <c r="G193" s="13">
        <v>0.06</v>
      </c>
      <c r="H193" s="13">
        <v>0</v>
      </c>
      <c r="I193" s="13">
        <v>0</v>
      </c>
      <c r="J193" s="13">
        <v>0</v>
      </c>
      <c r="K193" s="13">
        <v>1520.95</v>
      </c>
      <c r="L193" s="13">
        <v>8195.6</v>
      </c>
    </row>
    <row r="194" spans="1:12" x14ac:dyDescent="0.25">
      <c r="A194">
        <v>3225</v>
      </c>
      <c r="B194" t="s">
        <v>381</v>
      </c>
      <c r="C194" s="13">
        <v>11310</v>
      </c>
      <c r="D194" s="13">
        <v>11310</v>
      </c>
      <c r="E194" s="13">
        <v>0</v>
      </c>
      <c r="F194" s="13">
        <v>1881.23</v>
      </c>
      <c r="G194" s="14">
        <v>-0.03</v>
      </c>
      <c r="H194" s="13">
        <v>0</v>
      </c>
      <c r="I194" s="13">
        <v>0</v>
      </c>
      <c r="J194" s="13">
        <v>0</v>
      </c>
      <c r="K194" s="13">
        <v>1881.2</v>
      </c>
      <c r="L194" s="13">
        <v>9428.7999999999993</v>
      </c>
    </row>
    <row r="195" spans="1:12" x14ac:dyDescent="0.25">
      <c r="A195">
        <v>3242</v>
      </c>
      <c r="B195" t="s">
        <v>382</v>
      </c>
      <c r="C195" s="13">
        <v>9716.5499999999993</v>
      </c>
      <c r="D195" s="13">
        <v>9716.5499999999993</v>
      </c>
      <c r="E195" s="13">
        <v>0</v>
      </c>
      <c r="F195" s="13">
        <v>1520.89</v>
      </c>
      <c r="G195" s="14">
        <v>-0.14000000000000001</v>
      </c>
      <c r="H195" s="13">
        <v>0</v>
      </c>
      <c r="I195" s="13">
        <v>0</v>
      </c>
      <c r="J195" s="13">
        <v>0</v>
      </c>
      <c r="K195" s="13">
        <v>1520.75</v>
      </c>
      <c r="L195" s="13">
        <v>8195.7999999999993</v>
      </c>
    </row>
    <row r="196" spans="1:12" x14ac:dyDescent="0.25">
      <c r="A196">
        <v>3275</v>
      </c>
      <c r="B196" t="s">
        <v>383</v>
      </c>
      <c r="C196" s="13">
        <v>9716.5499999999993</v>
      </c>
      <c r="D196" s="13">
        <v>9716.5499999999993</v>
      </c>
      <c r="E196" s="13">
        <v>0</v>
      </c>
      <c r="F196" s="13">
        <v>1520.89</v>
      </c>
      <c r="G196" s="13">
        <v>0.06</v>
      </c>
      <c r="H196" s="13">
        <v>0</v>
      </c>
      <c r="I196" s="13">
        <v>0</v>
      </c>
      <c r="J196" s="13">
        <v>0</v>
      </c>
      <c r="K196" s="13">
        <v>1520.95</v>
      </c>
      <c r="L196" s="13">
        <v>8195.6</v>
      </c>
    </row>
    <row r="197" spans="1:12" x14ac:dyDescent="0.25">
      <c r="A197">
        <v>4216</v>
      </c>
      <c r="B197" t="s">
        <v>384</v>
      </c>
      <c r="C197" s="13">
        <v>9716.5499999999993</v>
      </c>
      <c r="D197" s="13">
        <v>9716.5499999999993</v>
      </c>
      <c r="E197" s="13">
        <v>0</v>
      </c>
      <c r="F197" s="13">
        <v>1520.89</v>
      </c>
      <c r="G197" s="13">
        <v>0.06</v>
      </c>
      <c r="H197" s="13">
        <v>0</v>
      </c>
      <c r="I197" s="13">
        <v>0</v>
      </c>
      <c r="J197" s="13">
        <v>0</v>
      </c>
      <c r="K197" s="13">
        <v>1520.95</v>
      </c>
      <c r="L197" s="13">
        <v>8195.6</v>
      </c>
    </row>
    <row r="198" spans="1:12" x14ac:dyDescent="0.25">
      <c r="A198" t="s">
        <v>27</v>
      </c>
      <c r="C198" t="s">
        <v>28</v>
      </c>
      <c r="D198" t="s">
        <v>28</v>
      </c>
      <c r="E198" t="s">
        <v>28</v>
      </c>
      <c r="F198" t="s">
        <v>28</v>
      </c>
      <c r="G198" t="s">
        <v>28</v>
      </c>
      <c r="H198" t="s">
        <v>28</v>
      </c>
      <c r="I198" t="s">
        <v>28</v>
      </c>
      <c r="J198" t="s">
        <v>28</v>
      </c>
      <c r="K198" t="s">
        <v>28</v>
      </c>
      <c r="L198" t="s">
        <v>28</v>
      </c>
    </row>
    <row r="199" spans="1:12" x14ac:dyDescent="0.25">
      <c r="C199" s="15">
        <v>50176.2</v>
      </c>
      <c r="D199" s="15">
        <v>50176.2</v>
      </c>
      <c r="E199" s="15">
        <v>0</v>
      </c>
      <c r="F199" s="15">
        <v>7964.79</v>
      </c>
      <c r="G199" s="15">
        <v>0.01</v>
      </c>
      <c r="H199" s="15">
        <v>0</v>
      </c>
      <c r="I199" s="15">
        <v>0</v>
      </c>
      <c r="J199" s="15">
        <v>0</v>
      </c>
      <c r="K199" s="15">
        <v>7964.8</v>
      </c>
      <c r="L199" s="15">
        <v>42211.4</v>
      </c>
    </row>
    <row r="201" spans="1:12" x14ac:dyDescent="0.25">
      <c r="A201" s="12" t="s">
        <v>385</v>
      </c>
    </row>
    <row r="202" spans="1:12" x14ac:dyDescent="0.25">
      <c r="A202">
        <v>4273</v>
      </c>
      <c r="B202" t="s">
        <v>386</v>
      </c>
      <c r="C202" s="13">
        <v>5390.55</v>
      </c>
      <c r="D202" s="13">
        <v>5390.55</v>
      </c>
      <c r="E202" s="13">
        <v>0</v>
      </c>
      <c r="F202" s="13">
        <v>596.86</v>
      </c>
      <c r="G202" s="14">
        <v>-0.11</v>
      </c>
      <c r="H202" s="13">
        <v>0</v>
      </c>
      <c r="I202" s="13">
        <v>0</v>
      </c>
      <c r="J202" s="13">
        <v>0</v>
      </c>
      <c r="K202" s="13">
        <v>596.75</v>
      </c>
      <c r="L202" s="13">
        <v>4793.8</v>
      </c>
    </row>
    <row r="203" spans="1:12" x14ac:dyDescent="0.25">
      <c r="A203" t="s">
        <v>27</v>
      </c>
      <c r="C203" t="s">
        <v>28</v>
      </c>
      <c r="D203" t="s">
        <v>28</v>
      </c>
      <c r="E203" t="s">
        <v>28</v>
      </c>
      <c r="F203" t="s">
        <v>28</v>
      </c>
      <c r="G203" t="s">
        <v>28</v>
      </c>
      <c r="H203" t="s">
        <v>28</v>
      </c>
      <c r="I203" t="s">
        <v>28</v>
      </c>
      <c r="J203" t="s">
        <v>28</v>
      </c>
      <c r="K203" t="s">
        <v>28</v>
      </c>
      <c r="L203" t="s">
        <v>28</v>
      </c>
    </row>
    <row r="204" spans="1:12" x14ac:dyDescent="0.25">
      <c r="C204" s="15">
        <v>5390.55</v>
      </c>
      <c r="D204" s="15">
        <v>5390.55</v>
      </c>
      <c r="E204" s="15">
        <v>0</v>
      </c>
      <c r="F204" s="15">
        <v>596.86</v>
      </c>
      <c r="G204" s="16">
        <v>-0.11</v>
      </c>
      <c r="H204" s="15">
        <v>0</v>
      </c>
      <c r="I204" s="15">
        <v>0</v>
      </c>
      <c r="J204" s="15">
        <v>0</v>
      </c>
      <c r="K204" s="15">
        <v>596.75</v>
      </c>
      <c r="L204" s="15">
        <v>4793.8</v>
      </c>
    </row>
    <row r="206" spans="1:12" x14ac:dyDescent="0.25">
      <c r="A206" s="12" t="s">
        <v>387</v>
      </c>
    </row>
    <row r="207" spans="1:12" x14ac:dyDescent="0.25">
      <c r="A207">
        <v>4277</v>
      </c>
      <c r="B207" t="s">
        <v>388</v>
      </c>
      <c r="C207" s="13">
        <v>5390.55</v>
      </c>
      <c r="D207" s="13">
        <v>5390.55</v>
      </c>
      <c r="E207" s="13">
        <v>0</v>
      </c>
      <c r="F207" s="13">
        <v>596.86</v>
      </c>
      <c r="G207" s="14">
        <v>-0.11</v>
      </c>
      <c r="H207" s="13">
        <v>0</v>
      </c>
      <c r="I207" s="13">
        <v>0</v>
      </c>
      <c r="J207" s="13">
        <v>0</v>
      </c>
      <c r="K207" s="13">
        <v>596.75</v>
      </c>
      <c r="L207" s="13">
        <v>4793.8</v>
      </c>
    </row>
    <row r="208" spans="1:12" x14ac:dyDescent="0.25">
      <c r="A208">
        <v>4278</v>
      </c>
      <c r="B208" t="s">
        <v>389</v>
      </c>
      <c r="C208" s="13">
        <v>5390.55</v>
      </c>
      <c r="D208" s="13">
        <v>5390.55</v>
      </c>
      <c r="E208" s="13">
        <v>0</v>
      </c>
      <c r="F208" s="13">
        <v>596.86</v>
      </c>
      <c r="G208" s="14">
        <v>-0.11</v>
      </c>
      <c r="H208" s="13">
        <v>0</v>
      </c>
      <c r="I208" s="13">
        <v>0</v>
      </c>
      <c r="J208" s="13">
        <v>0</v>
      </c>
      <c r="K208" s="13">
        <v>596.75</v>
      </c>
      <c r="L208" s="13">
        <v>4793.8</v>
      </c>
    </row>
    <row r="209" spans="1:12" x14ac:dyDescent="0.25">
      <c r="A209" t="s">
        <v>27</v>
      </c>
      <c r="C209" t="s">
        <v>28</v>
      </c>
      <c r="D209" t="s">
        <v>28</v>
      </c>
      <c r="E209" t="s">
        <v>28</v>
      </c>
      <c r="F209" t="s">
        <v>28</v>
      </c>
      <c r="G209" t="s">
        <v>28</v>
      </c>
      <c r="H209" t="s">
        <v>28</v>
      </c>
      <c r="I209" t="s">
        <v>28</v>
      </c>
      <c r="J209" t="s">
        <v>28</v>
      </c>
      <c r="K209" t="s">
        <v>28</v>
      </c>
      <c r="L209" t="s">
        <v>28</v>
      </c>
    </row>
    <row r="210" spans="1:12" x14ac:dyDescent="0.25">
      <c r="C210" s="15">
        <v>10781.1</v>
      </c>
      <c r="D210" s="15">
        <v>10781.1</v>
      </c>
      <c r="E210" s="15">
        <v>0</v>
      </c>
      <c r="F210" s="15">
        <v>1193.72</v>
      </c>
      <c r="G210" s="16">
        <v>-0.22</v>
      </c>
      <c r="H210" s="15">
        <v>0</v>
      </c>
      <c r="I210" s="15">
        <v>0</v>
      </c>
      <c r="J210" s="15">
        <v>0</v>
      </c>
      <c r="K210" s="15">
        <v>1193.5</v>
      </c>
      <c r="L210" s="15">
        <v>9587.6</v>
      </c>
    </row>
    <row r="212" spans="1:12" x14ac:dyDescent="0.25">
      <c r="A212" s="12" t="s">
        <v>390</v>
      </c>
    </row>
    <row r="213" spans="1:12" x14ac:dyDescent="0.25">
      <c r="A213">
        <v>3234</v>
      </c>
      <c r="B213" t="s">
        <v>391</v>
      </c>
      <c r="C213" s="13">
        <v>11310</v>
      </c>
      <c r="D213" s="13">
        <v>11310</v>
      </c>
      <c r="E213" s="13">
        <v>0</v>
      </c>
      <c r="F213" s="13">
        <v>1881.23</v>
      </c>
      <c r="G213" s="14">
        <v>-0.03</v>
      </c>
      <c r="H213" s="13">
        <v>0</v>
      </c>
      <c r="I213" s="13">
        <v>0</v>
      </c>
      <c r="J213" s="13">
        <v>0</v>
      </c>
      <c r="K213" s="13">
        <v>1881.2</v>
      </c>
      <c r="L213" s="13">
        <v>9428.7999999999993</v>
      </c>
    </row>
    <row r="214" spans="1:12" x14ac:dyDescent="0.25">
      <c r="A214">
        <v>4316</v>
      </c>
      <c r="B214" t="s">
        <v>392</v>
      </c>
      <c r="C214" s="13">
        <v>5390.55</v>
      </c>
      <c r="D214" s="13">
        <v>5390.55</v>
      </c>
      <c r="E214" s="13">
        <v>0</v>
      </c>
      <c r="F214" s="13">
        <v>596.86</v>
      </c>
      <c r="G214" s="13">
        <v>0.09</v>
      </c>
      <c r="H214" s="13">
        <v>0</v>
      </c>
      <c r="I214" s="13">
        <v>0</v>
      </c>
      <c r="J214" s="13">
        <v>0</v>
      </c>
      <c r="K214" s="13">
        <v>596.95000000000005</v>
      </c>
      <c r="L214" s="13">
        <v>4793.6000000000004</v>
      </c>
    </row>
    <row r="215" spans="1:12" x14ac:dyDescent="0.25">
      <c r="A215">
        <v>4322</v>
      </c>
      <c r="B215" t="s">
        <v>393</v>
      </c>
      <c r="C215" s="13">
        <v>8676.6</v>
      </c>
      <c r="D215" s="13">
        <v>8676.6</v>
      </c>
      <c r="E215" s="13">
        <v>0</v>
      </c>
      <c r="F215" s="13">
        <v>1298.75</v>
      </c>
      <c r="G215" s="13">
        <v>0.05</v>
      </c>
      <c r="H215" s="13">
        <v>0</v>
      </c>
      <c r="I215" s="13">
        <v>0</v>
      </c>
      <c r="J215" s="13">
        <v>0</v>
      </c>
      <c r="K215" s="13">
        <v>1298.8</v>
      </c>
      <c r="L215" s="13">
        <v>7377.8</v>
      </c>
    </row>
    <row r="216" spans="1:12" x14ac:dyDescent="0.25">
      <c r="A216" t="s">
        <v>27</v>
      </c>
      <c r="C216" t="s">
        <v>28</v>
      </c>
      <c r="D216" t="s">
        <v>28</v>
      </c>
      <c r="E216" t="s">
        <v>28</v>
      </c>
      <c r="F216" t="s">
        <v>28</v>
      </c>
      <c r="G216" t="s">
        <v>28</v>
      </c>
      <c r="H216" t="s">
        <v>28</v>
      </c>
      <c r="I216" t="s">
        <v>28</v>
      </c>
      <c r="J216" t="s">
        <v>28</v>
      </c>
      <c r="K216" t="s">
        <v>28</v>
      </c>
      <c r="L216" t="s">
        <v>28</v>
      </c>
    </row>
    <row r="217" spans="1:12" x14ac:dyDescent="0.25">
      <c r="C217" s="15">
        <v>25377.15</v>
      </c>
      <c r="D217" s="15">
        <v>25377.15</v>
      </c>
      <c r="E217" s="15">
        <v>0</v>
      </c>
      <c r="F217" s="15">
        <v>3776.84</v>
      </c>
      <c r="G217" s="15">
        <v>0.11</v>
      </c>
      <c r="H217" s="15">
        <v>0</v>
      </c>
      <c r="I217" s="15">
        <v>0</v>
      </c>
      <c r="J217" s="15">
        <v>0</v>
      </c>
      <c r="K217" s="15">
        <v>3776.95</v>
      </c>
      <c r="L217" s="15">
        <v>21600.2</v>
      </c>
    </row>
    <row r="219" spans="1:12" x14ac:dyDescent="0.25">
      <c r="A219" s="12" t="s">
        <v>394</v>
      </c>
    </row>
    <row r="220" spans="1:12" x14ac:dyDescent="0.25">
      <c r="A220">
        <v>4242</v>
      </c>
      <c r="B220" t="s">
        <v>395</v>
      </c>
      <c r="C220" s="13">
        <v>5390.55</v>
      </c>
      <c r="D220" s="13">
        <v>5390.55</v>
      </c>
      <c r="E220" s="13">
        <v>0</v>
      </c>
      <c r="F220" s="13">
        <v>596.86</v>
      </c>
      <c r="G220" s="13">
        <v>0.09</v>
      </c>
      <c r="H220" s="13">
        <v>0</v>
      </c>
      <c r="I220" s="13">
        <v>0</v>
      </c>
      <c r="J220" s="13">
        <v>241</v>
      </c>
      <c r="K220" s="13">
        <v>837.95</v>
      </c>
      <c r="L220" s="13">
        <v>4552.6000000000004</v>
      </c>
    </row>
    <row r="221" spans="1:12" x14ac:dyDescent="0.25">
      <c r="A221">
        <v>4244</v>
      </c>
      <c r="B221" t="s">
        <v>396</v>
      </c>
      <c r="C221" s="13">
        <v>7591.5</v>
      </c>
      <c r="D221" s="13">
        <v>7591.5</v>
      </c>
      <c r="E221" s="13">
        <v>0</v>
      </c>
      <c r="F221" s="13">
        <v>1066.99</v>
      </c>
      <c r="G221" s="13">
        <v>0.11</v>
      </c>
      <c r="H221" s="13">
        <v>0</v>
      </c>
      <c r="I221" s="13">
        <v>0</v>
      </c>
      <c r="J221" s="13">
        <v>209</v>
      </c>
      <c r="K221" s="13">
        <v>1276.0999999999999</v>
      </c>
      <c r="L221" s="13">
        <v>6315.4</v>
      </c>
    </row>
    <row r="222" spans="1:12" x14ac:dyDescent="0.25">
      <c r="A222">
        <v>4272</v>
      </c>
      <c r="B222" t="s">
        <v>397</v>
      </c>
      <c r="C222" s="13">
        <v>8676.6</v>
      </c>
      <c r="D222" s="13">
        <v>8676.6</v>
      </c>
      <c r="E222" s="13">
        <v>0</v>
      </c>
      <c r="F222" s="13">
        <v>1298.75</v>
      </c>
      <c r="G222" s="13">
        <v>0.05</v>
      </c>
      <c r="H222" s="13">
        <v>0</v>
      </c>
      <c r="I222" s="13">
        <v>0</v>
      </c>
      <c r="J222" s="13">
        <v>0</v>
      </c>
      <c r="K222" s="13">
        <v>1298.8</v>
      </c>
      <c r="L222" s="13">
        <v>7377.8</v>
      </c>
    </row>
    <row r="223" spans="1:12" x14ac:dyDescent="0.25">
      <c r="A223" t="s">
        <v>27</v>
      </c>
      <c r="C223" t="s">
        <v>28</v>
      </c>
      <c r="D223" t="s">
        <v>28</v>
      </c>
      <c r="E223" t="s">
        <v>28</v>
      </c>
      <c r="F223" t="s">
        <v>28</v>
      </c>
      <c r="G223" t="s">
        <v>28</v>
      </c>
      <c r="H223" t="s">
        <v>28</v>
      </c>
      <c r="I223" t="s">
        <v>28</v>
      </c>
      <c r="J223" t="s">
        <v>28</v>
      </c>
      <c r="K223" t="s">
        <v>28</v>
      </c>
      <c r="L223" t="s">
        <v>28</v>
      </c>
    </row>
    <row r="224" spans="1:12" x14ac:dyDescent="0.25">
      <c r="C224" s="15">
        <v>21658.65</v>
      </c>
      <c r="D224" s="15">
        <v>21658.65</v>
      </c>
      <c r="E224" s="15">
        <v>0</v>
      </c>
      <c r="F224" s="15">
        <v>2962.6</v>
      </c>
      <c r="G224" s="15">
        <v>0.25</v>
      </c>
      <c r="H224" s="15">
        <v>0</v>
      </c>
      <c r="I224" s="15">
        <v>0</v>
      </c>
      <c r="J224" s="15">
        <v>450</v>
      </c>
      <c r="K224" s="15">
        <v>3412.85</v>
      </c>
      <c r="L224" s="15">
        <v>18245.8</v>
      </c>
    </row>
    <row r="226" spans="1:13" x14ac:dyDescent="0.25">
      <c r="C226" t="s">
        <v>200</v>
      </c>
      <c r="D226" t="s">
        <v>200</v>
      </c>
      <c r="E226" t="s">
        <v>200</v>
      </c>
      <c r="F226" t="s">
        <v>200</v>
      </c>
      <c r="G226" t="s">
        <v>200</v>
      </c>
      <c r="H226" t="s">
        <v>200</v>
      </c>
      <c r="I226" t="s">
        <v>200</v>
      </c>
      <c r="J226" t="s">
        <v>200</v>
      </c>
      <c r="K226" t="s">
        <v>200</v>
      </c>
      <c r="L226" t="s">
        <v>200</v>
      </c>
    </row>
    <row r="227" spans="1:13" x14ac:dyDescent="0.25">
      <c r="A227" t="s">
        <v>201</v>
      </c>
      <c r="B227" t="s">
        <v>202</v>
      </c>
      <c r="C227" s="15">
        <v>1155840.05</v>
      </c>
      <c r="D227" s="15">
        <v>1155840.05</v>
      </c>
      <c r="E227" s="16">
        <v>-3536.83</v>
      </c>
      <c r="F227" s="15">
        <v>160777.20000000001</v>
      </c>
      <c r="G227" s="16">
        <v>-2.19</v>
      </c>
      <c r="H227" s="16">
        <v>-1735.33</v>
      </c>
      <c r="I227" s="15">
        <v>19500</v>
      </c>
      <c r="J227" s="15">
        <v>2130</v>
      </c>
      <c r="K227" s="15">
        <v>177132.85</v>
      </c>
      <c r="L227" s="15">
        <v>978707.2</v>
      </c>
    </row>
    <row r="229" spans="1:13" x14ac:dyDescent="0.25">
      <c r="A229">
        <v>4289</v>
      </c>
      <c r="B229" t="s">
        <v>231</v>
      </c>
      <c r="C229" s="13">
        <v>-3341.1</v>
      </c>
      <c r="D229" s="13">
        <v>-3341.1</v>
      </c>
      <c r="E229" s="14">
        <v>127.27</v>
      </c>
      <c r="F229" s="13">
        <v>-258.07</v>
      </c>
      <c r="G229" s="14">
        <v>0.1</v>
      </c>
      <c r="H229" s="13">
        <v>0</v>
      </c>
      <c r="I229" s="13">
        <v>0</v>
      </c>
      <c r="J229" s="13">
        <v>0</v>
      </c>
      <c r="K229" s="13">
        <v>-130.69999999999999</v>
      </c>
      <c r="L229" s="13">
        <v>-3210.4</v>
      </c>
    </row>
    <row r="230" spans="1:13" x14ac:dyDescent="0.25">
      <c r="A230">
        <v>4289</v>
      </c>
      <c r="B230" t="s">
        <v>231</v>
      </c>
      <c r="C230" s="26">
        <v>8143</v>
      </c>
      <c r="D230" s="26">
        <v>8143</v>
      </c>
      <c r="E230" s="26">
        <v>0</v>
      </c>
      <c r="F230" s="26">
        <v>1029.3499999999999</v>
      </c>
      <c r="G230" s="26">
        <v>0.05</v>
      </c>
      <c r="H230" s="26">
        <v>0</v>
      </c>
      <c r="I230" s="26">
        <v>0</v>
      </c>
      <c r="J230" s="26">
        <v>0</v>
      </c>
      <c r="K230" s="26">
        <v>1029.4000000000001</v>
      </c>
      <c r="L230" s="26">
        <f>+D230-K230</f>
        <v>7113.6</v>
      </c>
    </row>
    <row r="232" spans="1:13" ht="15.75" thickBot="1" x14ac:dyDescent="0.3">
      <c r="C232" s="27">
        <f>SUM(C227:C230)</f>
        <v>1160641.95</v>
      </c>
      <c r="D232" s="27">
        <f t="shared" ref="D232:L232" si="0">SUM(D227:D230)</f>
        <v>1160641.95</v>
      </c>
      <c r="E232" s="27">
        <f t="shared" si="0"/>
        <v>-3409.56</v>
      </c>
      <c r="F232" s="27">
        <f t="shared" si="0"/>
        <v>161548.48000000001</v>
      </c>
      <c r="G232" s="27">
        <f t="shared" si="0"/>
        <v>-2.04</v>
      </c>
      <c r="H232" s="27">
        <f t="shared" si="0"/>
        <v>-1735.33</v>
      </c>
      <c r="I232" s="27">
        <f t="shared" si="0"/>
        <v>19500</v>
      </c>
      <c r="J232" s="27">
        <f t="shared" si="0"/>
        <v>2130</v>
      </c>
      <c r="K232" s="27">
        <f t="shared" si="0"/>
        <v>178031.55</v>
      </c>
      <c r="L232" s="27">
        <f t="shared" si="0"/>
        <v>982610.39999999991</v>
      </c>
      <c r="M232" s="13" t="s">
        <v>202</v>
      </c>
    </row>
    <row r="233" spans="1:13" ht="15.75" thickTop="1" x14ac:dyDescent="0.25"/>
    <row r="234" spans="1:13" x14ac:dyDescent="0.25">
      <c r="L234" s="13"/>
    </row>
  </sheetData>
  <mergeCells count="2">
    <mergeCell ref="A1:L1"/>
    <mergeCell ref="A2:L2"/>
  </mergeCells>
  <pageMargins left="0.70866141732283472" right="0.70866141732283472" top="0.74803149606299213" bottom="0.74803149606299213" header="0.31496062992125984" footer="0.31496062992125984"/>
  <pageSetup paperSize="120" scale="96" fitToHeight="0" orientation="landscape" r:id="rId1"/>
  <headerFooter>
    <oddFooter>&amp;C&amp;P de &amp;P</oddFooter>
  </headerFooter>
  <colBreaks count="1" manualBreakCount="1">
    <brk id="12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9"/>
  <sheetViews>
    <sheetView zoomScaleNormal="100" workbookViewId="0">
      <pane ySplit="3" topLeftCell="A70" activePane="bottomLeft" state="frozen"/>
      <selection pane="bottomLeft" activeCell="C96" sqref="C96"/>
    </sheetView>
  </sheetViews>
  <sheetFormatPr baseColWidth="10" defaultRowHeight="15" x14ac:dyDescent="0.25"/>
  <cols>
    <col min="1" max="1" width="7.140625" customWidth="1"/>
    <col min="2" max="2" width="41.42578125" customWidth="1"/>
    <col min="3" max="3" width="10.85546875" customWidth="1"/>
    <col min="4" max="4" width="11.140625" customWidth="1"/>
    <col min="5" max="5" width="9.85546875" customWidth="1"/>
    <col min="6" max="6" width="14" customWidth="1"/>
    <col min="7" max="7" width="11.140625" customWidth="1"/>
    <col min="8" max="8" width="10.140625" customWidth="1"/>
    <col min="9" max="9" width="9.85546875" customWidth="1"/>
    <col min="10" max="10" width="11.42578125" customWidth="1"/>
    <col min="11" max="11" width="13.42578125" customWidth="1"/>
    <col min="12" max="12" width="12.42578125" customWidth="1"/>
  </cols>
  <sheetData>
    <row r="1" spans="1:12" ht="17.25" x14ac:dyDescent="0.3">
      <c r="A1" s="28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</row>
    <row r="2" spans="1:12" ht="17.25" x14ac:dyDescent="0.3">
      <c r="A2" s="28" t="s">
        <v>398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</row>
    <row r="3" spans="1:12" s="32" customFormat="1" ht="45.75" thickBot="1" x14ac:dyDescent="0.3">
      <c r="A3" s="29" t="s">
        <v>2</v>
      </c>
      <c r="B3" s="29" t="s">
        <v>3</v>
      </c>
      <c r="C3" s="29" t="s">
        <v>399</v>
      </c>
      <c r="D3" s="29" t="s">
        <v>223</v>
      </c>
      <c r="E3" s="29" t="s">
        <v>400</v>
      </c>
      <c r="F3" s="30" t="s">
        <v>401</v>
      </c>
      <c r="G3" s="29" t="s">
        <v>10</v>
      </c>
      <c r="H3" s="29" t="s">
        <v>11</v>
      </c>
      <c r="I3" s="29" t="s">
        <v>19</v>
      </c>
      <c r="J3" s="29" t="s">
        <v>402</v>
      </c>
      <c r="K3" s="30" t="s">
        <v>403</v>
      </c>
      <c r="L3" s="31" t="s">
        <v>404</v>
      </c>
    </row>
    <row r="4" spans="1:12" ht="15.75" thickTop="1" x14ac:dyDescent="0.25">
      <c r="A4" s="11" t="s">
        <v>24</v>
      </c>
    </row>
    <row r="5" spans="1:12" x14ac:dyDescent="0.25">
      <c r="A5" s="12" t="s">
        <v>405</v>
      </c>
    </row>
    <row r="6" spans="1:12" x14ac:dyDescent="0.25">
      <c r="A6">
        <v>4102</v>
      </c>
      <c r="B6" t="s">
        <v>406</v>
      </c>
      <c r="C6" s="13">
        <v>0</v>
      </c>
      <c r="D6" s="13">
        <v>5390.55</v>
      </c>
      <c r="E6" s="13">
        <v>0</v>
      </c>
      <c r="F6" s="13">
        <v>5390.55</v>
      </c>
      <c r="G6" s="13">
        <v>596.86</v>
      </c>
      <c r="H6" s="14">
        <v>-0.11</v>
      </c>
      <c r="I6" s="13">
        <v>0</v>
      </c>
      <c r="J6" s="13">
        <v>0</v>
      </c>
      <c r="K6" s="13">
        <v>596.75</v>
      </c>
      <c r="L6" s="13">
        <v>4793.8</v>
      </c>
    </row>
    <row r="7" spans="1:12" x14ac:dyDescent="0.25">
      <c r="A7">
        <v>4103</v>
      </c>
      <c r="B7" t="s">
        <v>407</v>
      </c>
      <c r="C7" s="13">
        <v>0</v>
      </c>
      <c r="D7" s="13">
        <v>5390.55</v>
      </c>
      <c r="E7" s="13">
        <v>0</v>
      </c>
      <c r="F7" s="13">
        <v>5390.55</v>
      </c>
      <c r="G7" s="13">
        <v>596.86</v>
      </c>
      <c r="H7" s="14">
        <v>-0.11</v>
      </c>
      <c r="I7" s="13">
        <v>0</v>
      </c>
      <c r="J7" s="13">
        <v>0</v>
      </c>
      <c r="K7" s="13">
        <v>596.75</v>
      </c>
      <c r="L7" s="13">
        <v>4793.8</v>
      </c>
    </row>
    <row r="8" spans="1:12" x14ac:dyDescent="0.25">
      <c r="A8">
        <v>4104</v>
      </c>
      <c r="B8" t="s">
        <v>408</v>
      </c>
      <c r="C8" s="13">
        <v>0</v>
      </c>
      <c r="D8" s="13">
        <v>5390.55</v>
      </c>
      <c r="E8" s="13">
        <v>0</v>
      </c>
      <c r="F8" s="13">
        <v>5390.55</v>
      </c>
      <c r="G8" s="13">
        <v>596.86</v>
      </c>
      <c r="H8" s="14">
        <v>-0.11</v>
      </c>
      <c r="I8" s="13">
        <v>0</v>
      </c>
      <c r="J8" s="13">
        <v>0</v>
      </c>
      <c r="K8" s="13">
        <v>596.75</v>
      </c>
      <c r="L8" s="13">
        <v>4793.8</v>
      </c>
    </row>
    <row r="9" spans="1:12" x14ac:dyDescent="0.25">
      <c r="A9">
        <v>4106</v>
      </c>
      <c r="B9" t="s">
        <v>409</v>
      </c>
      <c r="C9" s="13">
        <v>0</v>
      </c>
      <c r="D9" s="13">
        <v>5390.55</v>
      </c>
      <c r="E9" s="13">
        <v>0</v>
      </c>
      <c r="F9" s="13">
        <v>5390.55</v>
      </c>
      <c r="G9" s="13">
        <v>596.86</v>
      </c>
      <c r="H9" s="13">
        <v>0.09</v>
      </c>
      <c r="I9" s="13">
        <v>0</v>
      </c>
      <c r="J9" s="13">
        <v>0</v>
      </c>
      <c r="K9" s="13">
        <v>596.95000000000005</v>
      </c>
      <c r="L9" s="13">
        <v>4793.6000000000004</v>
      </c>
    </row>
    <row r="10" spans="1:12" x14ac:dyDescent="0.25">
      <c r="A10">
        <v>36737</v>
      </c>
      <c r="B10" t="s">
        <v>410</v>
      </c>
      <c r="C10" s="13">
        <v>0</v>
      </c>
      <c r="D10" s="13">
        <v>1437.47</v>
      </c>
      <c r="E10" s="13">
        <v>0</v>
      </c>
      <c r="F10" s="13">
        <v>1437.47</v>
      </c>
      <c r="G10" s="13">
        <v>69.77</v>
      </c>
      <c r="H10" s="14">
        <v>-0.08</v>
      </c>
      <c r="I10" s="13">
        <v>0</v>
      </c>
      <c r="J10" s="14">
        <v>-407.02</v>
      </c>
      <c r="K10" s="14">
        <v>-337.33</v>
      </c>
      <c r="L10" s="13">
        <v>1774.8</v>
      </c>
    </row>
    <row r="11" spans="1:12" x14ac:dyDescent="0.25">
      <c r="A11">
        <v>40610</v>
      </c>
      <c r="B11" t="s">
        <v>411</v>
      </c>
      <c r="C11" s="13">
        <v>0</v>
      </c>
      <c r="D11" s="13">
        <v>5390.55</v>
      </c>
      <c r="E11" s="13">
        <v>0</v>
      </c>
      <c r="F11" s="13">
        <v>5390.55</v>
      </c>
      <c r="G11" s="13">
        <v>596.86</v>
      </c>
      <c r="H11" s="13">
        <v>0.09</v>
      </c>
      <c r="I11" s="13">
        <v>0</v>
      </c>
      <c r="J11" s="13">
        <v>0</v>
      </c>
      <c r="K11" s="13">
        <v>596.95000000000005</v>
      </c>
      <c r="L11" s="13">
        <v>4793.6000000000004</v>
      </c>
    </row>
    <row r="12" spans="1:12" x14ac:dyDescent="0.25">
      <c r="A12">
        <v>40611</v>
      </c>
      <c r="B12" t="s">
        <v>412</v>
      </c>
      <c r="C12" s="13">
        <v>0</v>
      </c>
      <c r="D12" s="13">
        <v>5390.55</v>
      </c>
      <c r="E12" s="13">
        <v>0</v>
      </c>
      <c r="F12" s="13">
        <v>5390.55</v>
      </c>
      <c r="G12" s="13">
        <v>596.86</v>
      </c>
      <c r="H12" s="14">
        <v>-0.11</v>
      </c>
      <c r="I12" s="13">
        <v>0</v>
      </c>
      <c r="J12" s="13">
        <v>0</v>
      </c>
      <c r="K12" s="13">
        <v>596.75</v>
      </c>
      <c r="L12" s="13">
        <v>4793.8</v>
      </c>
    </row>
    <row r="13" spans="1:12" x14ac:dyDescent="0.25">
      <c r="A13">
        <v>40613</v>
      </c>
      <c r="B13" t="s">
        <v>413</v>
      </c>
      <c r="C13" s="13">
        <v>0</v>
      </c>
      <c r="D13" s="13">
        <v>5390.55</v>
      </c>
      <c r="E13" s="13">
        <v>0</v>
      </c>
      <c r="F13" s="13">
        <v>5390.55</v>
      </c>
      <c r="G13" s="13">
        <v>596.86</v>
      </c>
      <c r="H13" s="14">
        <v>-0.11</v>
      </c>
      <c r="I13" s="13">
        <v>0</v>
      </c>
      <c r="J13" s="13">
        <v>0</v>
      </c>
      <c r="K13" s="13">
        <v>596.75</v>
      </c>
      <c r="L13" s="13">
        <v>4793.8</v>
      </c>
    </row>
    <row r="14" spans="1:12" x14ac:dyDescent="0.25">
      <c r="A14">
        <v>46688</v>
      </c>
      <c r="B14" t="s">
        <v>414</v>
      </c>
      <c r="C14" s="13">
        <v>0</v>
      </c>
      <c r="D14" s="13">
        <v>5390.55</v>
      </c>
      <c r="E14" s="13">
        <v>0</v>
      </c>
      <c r="F14" s="13">
        <v>5390.55</v>
      </c>
      <c r="G14" s="13">
        <v>596.88</v>
      </c>
      <c r="H14" s="13">
        <v>7.0000000000000007E-2</v>
      </c>
      <c r="I14" s="13">
        <v>0</v>
      </c>
      <c r="J14" s="13">
        <v>0</v>
      </c>
      <c r="K14" s="13">
        <v>596.95000000000005</v>
      </c>
      <c r="L14" s="13">
        <v>4793.6000000000004</v>
      </c>
    </row>
    <row r="15" spans="1:12" x14ac:dyDescent="0.25">
      <c r="A15">
        <v>46692</v>
      </c>
      <c r="B15" t="s">
        <v>415</v>
      </c>
      <c r="C15" s="13">
        <v>0</v>
      </c>
      <c r="D15" s="13">
        <v>5390.55</v>
      </c>
      <c r="E15" s="13">
        <v>0</v>
      </c>
      <c r="F15" s="13">
        <v>5390.55</v>
      </c>
      <c r="G15" s="13">
        <v>596.86</v>
      </c>
      <c r="H15" s="14">
        <v>-0.11</v>
      </c>
      <c r="I15" s="13">
        <v>0</v>
      </c>
      <c r="J15" s="13">
        <v>0</v>
      </c>
      <c r="K15" s="13">
        <v>596.75</v>
      </c>
      <c r="L15" s="13">
        <v>4793.8</v>
      </c>
    </row>
    <row r="16" spans="1:12" x14ac:dyDescent="0.25">
      <c r="A16">
        <v>46694</v>
      </c>
      <c r="B16" t="s">
        <v>416</v>
      </c>
      <c r="C16" s="13">
        <v>0</v>
      </c>
      <c r="D16" s="13">
        <v>5390.55</v>
      </c>
      <c r="E16" s="13">
        <v>0</v>
      </c>
      <c r="F16" s="13">
        <v>5390.55</v>
      </c>
      <c r="G16" s="13">
        <v>596.86</v>
      </c>
      <c r="H16" s="13">
        <v>0.09</v>
      </c>
      <c r="I16" s="13">
        <v>0</v>
      </c>
      <c r="J16" s="13">
        <v>0</v>
      </c>
      <c r="K16" s="13">
        <v>596.95000000000005</v>
      </c>
      <c r="L16" s="13">
        <v>4793.6000000000004</v>
      </c>
    </row>
    <row r="17" spans="1:12" x14ac:dyDescent="0.25">
      <c r="A17">
        <v>46695</v>
      </c>
      <c r="B17" t="s">
        <v>417</v>
      </c>
      <c r="C17" s="13">
        <v>0</v>
      </c>
      <c r="D17" s="13">
        <v>5390.55</v>
      </c>
      <c r="E17" s="13">
        <v>0</v>
      </c>
      <c r="F17" s="13">
        <v>5390.55</v>
      </c>
      <c r="G17" s="13">
        <v>596.86</v>
      </c>
      <c r="H17" s="14">
        <v>-0.11</v>
      </c>
      <c r="I17" s="13">
        <v>0</v>
      </c>
      <c r="J17" s="13">
        <v>0</v>
      </c>
      <c r="K17" s="13">
        <v>596.75</v>
      </c>
      <c r="L17" s="13">
        <v>4793.8</v>
      </c>
    </row>
    <row r="18" spans="1:12" x14ac:dyDescent="0.25">
      <c r="A18">
        <v>46707</v>
      </c>
      <c r="B18" t="s">
        <v>418</v>
      </c>
      <c r="C18" s="13">
        <v>0</v>
      </c>
      <c r="D18" s="13">
        <v>5390.55</v>
      </c>
      <c r="E18" s="13">
        <v>0</v>
      </c>
      <c r="F18" s="13">
        <v>5390.55</v>
      </c>
      <c r="G18" s="13">
        <v>596.86</v>
      </c>
      <c r="H18" s="13">
        <v>0.09</v>
      </c>
      <c r="I18" s="13">
        <v>0</v>
      </c>
      <c r="J18" s="13">
        <v>0</v>
      </c>
      <c r="K18" s="13">
        <v>596.95000000000005</v>
      </c>
      <c r="L18" s="13">
        <v>4793.6000000000004</v>
      </c>
    </row>
    <row r="19" spans="1:12" x14ac:dyDescent="0.25">
      <c r="A19">
        <v>46708</v>
      </c>
      <c r="B19" t="s">
        <v>419</v>
      </c>
      <c r="C19" s="13">
        <v>0</v>
      </c>
      <c r="D19" s="13">
        <v>5390.55</v>
      </c>
      <c r="E19" s="13">
        <v>0</v>
      </c>
      <c r="F19" s="13">
        <v>5390.55</v>
      </c>
      <c r="G19" s="13">
        <v>596.86</v>
      </c>
      <c r="H19" s="13">
        <v>0.09</v>
      </c>
      <c r="I19" s="13">
        <v>0</v>
      </c>
      <c r="J19" s="13">
        <v>0</v>
      </c>
      <c r="K19" s="13">
        <v>596.95000000000005</v>
      </c>
      <c r="L19" s="13">
        <v>4793.6000000000004</v>
      </c>
    </row>
    <row r="20" spans="1:12" x14ac:dyDescent="0.25">
      <c r="A20">
        <v>46710</v>
      </c>
      <c r="B20" t="s">
        <v>420</v>
      </c>
      <c r="C20" s="13">
        <v>0</v>
      </c>
      <c r="D20" s="13">
        <v>5390.55</v>
      </c>
      <c r="E20" s="13">
        <v>0</v>
      </c>
      <c r="F20" s="13">
        <v>5390.55</v>
      </c>
      <c r="G20" s="13">
        <v>596.86</v>
      </c>
      <c r="H20" s="14">
        <v>-0.11</v>
      </c>
      <c r="I20" s="13">
        <v>0</v>
      </c>
      <c r="J20" s="13">
        <v>0</v>
      </c>
      <c r="K20" s="13">
        <v>596.75</v>
      </c>
      <c r="L20" s="13">
        <v>4793.8</v>
      </c>
    </row>
    <row r="21" spans="1:12" x14ac:dyDescent="0.25">
      <c r="A21">
        <v>46711</v>
      </c>
      <c r="B21" t="s">
        <v>421</v>
      </c>
      <c r="C21" s="13">
        <v>0</v>
      </c>
      <c r="D21" s="13">
        <v>5390.55</v>
      </c>
      <c r="E21" s="13">
        <v>0</v>
      </c>
      <c r="F21" s="13">
        <v>5390.55</v>
      </c>
      <c r="G21" s="13">
        <v>596.86</v>
      </c>
      <c r="H21" s="14">
        <v>-0.11</v>
      </c>
      <c r="I21" s="13">
        <v>0</v>
      </c>
      <c r="J21" s="13">
        <v>0</v>
      </c>
      <c r="K21" s="13">
        <v>596.75</v>
      </c>
      <c r="L21" s="13">
        <v>4793.8</v>
      </c>
    </row>
    <row r="22" spans="1:12" x14ac:dyDescent="0.25">
      <c r="A22">
        <v>46718</v>
      </c>
      <c r="B22" t="s">
        <v>422</v>
      </c>
      <c r="C22" s="13">
        <v>0</v>
      </c>
      <c r="D22" s="13">
        <v>5390.55</v>
      </c>
      <c r="E22" s="13">
        <v>0</v>
      </c>
      <c r="F22" s="13">
        <v>5390.55</v>
      </c>
      <c r="G22" s="13">
        <v>596.88</v>
      </c>
      <c r="H22" s="13">
        <v>7.0000000000000007E-2</v>
      </c>
      <c r="I22" s="13">
        <v>0</v>
      </c>
      <c r="J22" s="13">
        <v>0</v>
      </c>
      <c r="K22" s="13">
        <v>596.95000000000005</v>
      </c>
      <c r="L22" s="13">
        <v>4793.6000000000004</v>
      </c>
    </row>
    <row r="23" spans="1:12" x14ac:dyDescent="0.25">
      <c r="A23">
        <v>46719</v>
      </c>
      <c r="B23" t="s">
        <v>423</v>
      </c>
      <c r="C23" s="13">
        <v>0</v>
      </c>
      <c r="D23" s="13">
        <v>5390.55</v>
      </c>
      <c r="E23" s="13">
        <v>0</v>
      </c>
      <c r="F23" s="13">
        <v>5390.55</v>
      </c>
      <c r="G23" s="13">
        <v>596.86</v>
      </c>
      <c r="H23" s="14">
        <v>-0.11</v>
      </c>
      <c r="I23" s="13">
        <v>0</v>
      </c>
      <c r="J23" s="13">
        <v>0</v>
      </c>
      <c r="K23" s="13">
        <v>596.75</v>
      </c>
      <c r="L23" s="13">
        <v>4793.8</v>
      </c>
    </row>
    <row r="24" spans="1:12" x14ac:dyDescent="0.25">
      <c r="A24">
        <v>46720</v>
      </c>
      <c r="B24" t="s">
        <v>424</v>
      </c>
      <c r="C24" s="13">
        <v>0</v>
      </c>
      <c r="D24" s="13">
        <v>5390.55</v>
      </c>
      <c r="E24" s="13">
        <v>0</v>
      </c>
      <c r="F24" s="13">
        <v>5390.55</v>
      </c>
      <c r="G24" s="13">
        <v>596.86</v>
      </c>
      <c r="H24" s="13">
        <v>0.09</v>
      </c>
      <c r="I24" s="13">
        <v>0</v>
      </c>
      <c r="J24" s="13">
        <v>0</v>
      </c>
      <c r="K24" s="13">
        <v>596.95000000000005</v>
      </c>
      <c r="L24" s="13">
        <v>4793.6000000000004</v>
      </c>
    </row>
    <row r="25" spans="1:12" x14ac:dyDescent="0.25">
      <c r="A25">
        <v>46721</v>
      </c>
      <c r="B25" t="s">
        <v>425</v>
      </c>
      <c r="C25" s="13">
        <v>0</v>
      </c>
      <c r="D25" s="13">
        <v>5390.55</v>
      </c>
      <c r="E25" s="13">
        <v>0</v>
      </c>
      <c r="F25" s="13">
        <v>5390.55</v>
      </c>
      <c r="G25" s="13">
        <v>596.86</v>
      </c>
      <c r="H25" s="14">
        <v>-0.11</v>
      </c>
      <c r="I25" s="13">
        <v>0</v>
      </c>
      <c r="J25" s="13">
        <v>0</v>
      </c>
      <c r="K25" s="13">
        <v>596.75</v>
      </c>
      <c r="L25" s="13">
        <v>4793.8</v>
      </c>
    </row>
    <row r="26" spans="1:12" x14ac:dyDescent="0.25">
      <c r="A26">
        <v>46722</v>
      </c>
      <c r="B26" t="s">
        <v>426</v>
      </c>
      <c r="C26" s="13">
        <v>0</v>
      </c>
      <c r="D26" s="13">
        <v>5390.55</v>
      </c>
      <c r="E26" s="13">
        <v>0</v>
      </c>
      <c r="F26" s="13">
        <v>5390.55</v>
      </c>
      <c r="G26" s="13">
        <v>596.86</v>
      </c>
      <c r="H26" s="14">
        <v>-0.11</v>
      </c>
      <c r="I26" s="13">
        <v>0</v>
      </c>
      <c r="J26" s="13">
        <v>0</v>
      </c>
      <c r="K26" s="13">
        <v>596.75</v>
      </c>
      <c r="L26" s="13">
        <v>4793.8</v>
      </c>
    </row>
    <row r="27" spans="1:12" x14ac:dyDescent="0.25">
      <c r="A27">
        <v>46723</v>
      </c>
      <c r="B27" t="s">
        <v>427</v>
      </c>
      <c r="C27" s="13">
        <v>0</v>
      </c>
      <c r="D27" s="13">
        <v>5390.55</v>
      </c>
      <c r="E27" s="13">
        <v>0</v>
      </c>
      <c r="F27" s="13">
        <v>5390.55</v>
      </c>
      <c r="G27" s="13">
        <v>596.88</v>
      </c>
      <c r="H27" s="14">
        <v>-0.13</v>
      </c>
      <c r="I27" s="13">
        <v>0</v>
      </c>
      <c r="J27" s="13">
        <v>0</v>
      </c>
      <c r="K27" s="13">
        <v>596.75</v>
      </c>
      <c r="L27" s="13">
        <v>4793.8</v>
      </c>
    </row>
    <row r="28" spans="1:12" x14ac:dyDescent="0.25">
      <c r="A28">
        <v>46725</v>
      </c>
      <c r="B28" t="s">
        <v>428</v>
      </c>
      <c r="C28" s="13">
        <v>0</v>
      </c>
      <c r="D28" s="13">
        <v>5390.55</v>
      </c>
      <c r="E28" s="13">
        <v>0</v>
      </c>
      <c r="F28" s="13">
        <v>5390.55</v>
      </c>
      <c r="G28" s="13">
        <v>596.88</v>
      </c>
      <c r="H28" s="13">
        <v>7.0000000000000007E-2</v>
      </c>
      <c r="I28" s="13">
        <v>0</v>
      </c>
      <c r="J28" s="13">
        <v>0</v>
      </c>
      <c r="K28" s="13">
        <v>596.95000000000005</v>
      </c>
      <c r="L28" s="13">
        <v>4793.6000000000004</v>
      </c>
    </row>
    <row r="29" spans="1:12" x14ac:dyDescent="0.25">
      <c r="A29">
        <v>46727</v>
      </c>
      <c r="B29" t="s">
        <v>429</v>
      </c>
      <c r="C29" s="13">
        <v>0</v>
      </c>
      <c r="D29" s="13">
        <v>5390.55</v>
      </c>
      <c r="E29" s="13">
        <v>0</v>
      </c>
      <c r="F29" s="13">
        <v>5390.55</v>
      </c>
      <c r="G29" s="13">
        <v>596.86</v>
      </c>
      <c r="H29" s="14">
        <v>-0.11</v>
      </c>
      <c r="I29" s="13">
        <v>0</v>
      </c>
      <c r="J29" s="13">
        <v>0</v>
      </c>
      <c r="K29" s="13">
        <v>596.75</v>
      </c>
      <c r="L29" s="13">
        <v>4793.8</v>
      </c>
    </row>
    <row r="30" spans="1:12" x14ac:dyDescent="0.25">
      <c r="A30">
        <v>46728</v>
      </c>
      <c r="B30" t="s">
        <v>430</v>
      </c>
      <c r="C30" s="13">
        <v>0</v>
      </c>
      <c r="D30" s="13">
        <v>5390.55</v>
      </c>
      <c r="E30" s="13">
        <v>0</v>
      </c>
      <c r="F30" s="13">
        <v>5390.55</v>
      </c>
      <c r="G30" s="13">
        <v>596.86</v>
      </c>
      <c r="H30" s="13">
        <v>0.09</v>
      </c>
      <c r="I30" s="13">
        <v>0</v>
      </c>
      <c r="J30" s="13">
        <v>0</v>
      </c>
      <c r="K30" s="13">
        <v>596.95000000000005</v>
      </c>
      <c r="L30" s="13">
        <v>4793.6000000000004</v>
      </c>
    </row>
    <row r="31" spans="1:12" x14ac:dyDescent="0.25">
      <c r="A31">
        <v>46730</v>
      </c>
      <c r="B31" t="s">
        <v>431</v>
      </c>
      <c r="C31" s="13">
        <v>1796.83</v>
      </c>
      <c r="D31" s="13">
        <v>5390.55</v>
      </c>
      <c r="E31" s="13">
        <v>0</v>
      </c>
      <c r="F31" s="13">
        <v>7187.38</v>
      </c>
      <c r="G31" s="13">
        <v>571.12</v>
      </c>
      <c r="H31" s="14">
        <v>-0.13</v>
      </c>
      <c r="I31" s="13">
        <v>0</v>
      </c>
      <c r="J31" s="14">
        <v>-217.61</v>
      </c>
      <c r="K31" s="13">
        <v>353.38</v>
      </c>
      <c r="L31" s="13">
        <v>6834</v>
      </c>
    </row>
    <row r="32" spans="1:12" x14ac:dyDescent="0.25">
      <c r="A32" t="s">
        <v>27</v>
      </c>
      <c r="C32" t="s">
        <v>28</v>
      </c>
      <c r="D32" t="s">
        <v>28</v>
      </c>
      <c r="E32" t="s">
        <v>28</v>
      </c>
      <c r="F32" t="s">
        <v>28</v>
      </c>
      <c r="G32" t="s">
        <v>28</v>
      </c>
      <c r="H32" t="s">
        <v>28</v>
      </c>
      <c r="I32" t="s">
        <v>28</v>
      </c>
      <c r="J32" t="s">
        <v>28</v>
      </c>
      <c r="K32" t="s">
        <v>28</v>
      </c>
      <c r="L32" t="s">
        <v>28</v>
      </c>
    </row>
    <row r="33" spans="1:12" x14ac:dyDescent="0.25">
      <c r="C33" s="15">
        <f>SUM(C6:C32)</f>
        <v>1796.83</v>
      </c>
      <c r="D33" s="15">
        <f t="shared" ref="D33:L33" si="0">SUM(D6:D32)</f>
        <v>136201.22000000006</v>
      </c>
      <c r="E33" s="15">
        <f t="shared" si="0"/>
        <v>0</v>
      </c>
      <c r="F33" s="15">
        <f t="shared" si="0"/>
        <v>137998.05000000005</v>
      </c>
      <c r="G33" s="15">
        <f t="shared" si="0"/>
        <v>14965.61</v>
      </c>
      <c r="H33" s="15">
        <f t="shared" si="0"/>
        <v>-0.93</v>
      </c>
      <c r="I33" s="15">
        <f t="shared" si="0"/>
        <v>0</v>
      </c>
      <c r="J33" s="15">
        <f t="shared" si="0"/>
        <v>-624.63</v>
      </c>
      <c r="K33" s="15">
        <f t="shared" si="0"/>
        <v>14340.050000000001</v>
      </c>
      <c r="L33" s="15">
        <f t="shared" si="0"/>
        <v>123658.00000000004</v>
      </c>
    </row>
    <row r="35" spans="1:12" x14ac:dyDescent="0.25">
      <c r="A35" s="12" t="s">
        <v>432</v>
      </c>
    </row>
    <row r="36" spans="1:12" x14ac:dyDescent="0.25">
      <c r="A36">
        <v>4067</v>
      </c>
      <c r="B36" t="s">
        <v>433</v>
      </c>
      <c r="C36" s="13">
        <v>0</v>
      </c>
      <c r="D36" s="13">
        <v>5390.55</v>
      </c>
      <c r="E36" s="13">
        <v>1300</v>
      </c>
      <c r="F36" s="13">
        <v>6690.55</v>
      </c>
      <c r="G36" s="13">
        <v>596.86</v>
      </c>
      <c r="H36" s="14">
        <v>-0.11</v>
      </c>
      <c r="I36" s="13">
        <v>500</v>
      </c>
      <c r="J36" s="13">
        <v>0</v>
      </c>
      <c r="K36" s="13">
        <v>1096.75</v>
      </c>
      <c r="L36" s="13">
        <v>5593.8</v>
      </c>
    </row>
    <row r="37" spans="1:12" x14ac:dyDescent="0.25">
      <c r="A37" t="s">
        <v>27</v>
      </c>
      <c r="C37" t="s">
        <v>28</v>
      </c>
      <c r="D37" t="s">
        <v>28</v>
      </c>
      <c r="E37" t="s">
        <v>28</v>
      </c>
      <c r="F37" t="s">
        <v>28</v>
      </c>
      <c r="G37" t="s">
        <v>28</v>
      </c>
      <c r="H37" t="s">
        <v>28</v>
      </c>
      <c r="I37" t="s">
        <v>28</v>
      </c>
      <c r="J37" t="s">
        <v>28</v>
      </c>
      <c r="K37" t="s">
        <v>28</v>
      </c>
      <c r="L37" t="s">
        <v>28</v>
      </c>
    </row>
    <row r="38" spans="1:12" x14ac:dyDescent="0.25">
      <c r="C38" s="15">
        <f>SUM(C36:C37)</f>
        <v>0</v>
      </c>
      <c r="D38" s="15">
        <f t="shared" ref="D38:L38" si="1">SUM(D36:D37)</f>
        <v>5390.55</v>
      </c>
      <c r="E38" s="15">
        <f t="shared" si="1"/>
        <v>1300</v>
      </c>
      <c r="F38" s="15">
        <f t="shared" si="1"/>
        <v>6690.55</v>
      </c>
      <c r="G38" s="15">
        <f t="shared" si="1"/>
        <v>596.86</v>
      </c>
      <c r="H38" s="15">
        <f t="shared" si="1"/>
        <v>-0.11</v>
      </c>
      <c r="I38" s="15">
        <f t="shared" si="1"/>
        <v>500</v>
      </c>
      <c r="J38" s="15">
        <f t="shared" si="1"/>
        <v>0</v>
      </c>
      <c r="K38" s="15">
        <f t="shared" si="1"/>
        <v>1096.75</v>
      </c>
      <c r="L38" s="15">
        <f t="shared" si="1"/>
        <v>5593.8</v>
      </c>
    </row>
    <row r="40" spans="1:12" x14ac:dyDescent="0.25">
      <c r="A40" s="12" t="s">
        <v>434</v>
      </c>
    </row>
    <row r="41" spans="1:12" x14ac:dyDescent="0.25">
      <c r="A41">
        <v>46712</v>
      </c>
      <c r="B41" t="s">
        <v>435</v>
      </c>
      <c r="C41" s="13">
        <v>0</v>
      </c>
      <c r="D41" s="13">
        <v>5390.55</v>
      </c>
      <c r="E41" s="13">
        <v>1300</v>
      </c>
      <c r="F41" s="13">
        <v>6690.55</v>
      </c>
      <c r="G41" s="13">
        <v>596.86</v>
      </c>
      <c r="H41" s="14">
        <v>-0.11</v>
      </c>
      <c r="I41" s="13">
        <v>500</v>
      </c>
      <c r="J41" s="13">
        <v>0</v>
      </c>
      <c r="K41" s="13">
        <v>1096.75</v>
      </c>
      <c r="L41" s="13">
        <v>5593.8</v>
      </c>
    </row>
    <row r="42" spans="1:12" x14ac:dyDescent="0.25">
      <c r="A42" t="s">
        <v>27</v>
      </c>
      <c r="C42" t="s">
        <v>28</v>
      </c>
      <c r="D42" t="s">
        <v>28</v>
      </c>
      <c r="E42" t="s">
        <v>28</v>
      </c>
      <c r="F42" t="s">
        <v>28</v>
      </c>
      <c r="G42" t="s">
        <v>28</v>
      </c>
      <c r="H42" t="s">
        <v>28</v>
      </c>
      <c r="I42" t="s">
        <v>28</v>
      </c>
      <c r="J42" t="s">
        <v>28</v>
      </c>
      <c r="K42" t="s">
        <v>28</v>
      </c>
      <c r="L42" t="s">
        <v>28</v>
      </c>
    </row>
    <row r="43" spans="1:12" x14ac:dyDescent="0.25">
      <c r="C43" s="15">
        <f>SUM(C41:C42)</f>
        <v>0</v>
      </c>
      <c r="D43" s="15">
        <f t="shared" ref="D43:L43" si="2">SUM(D41:D42)</f>
        <v>5390.55</v>
      </c>
      <c r="E43" s="15">
        <f t="shared" si="2"/>
        <v>1300</v>
      </c>
      <c r="F43" s="15">
        <f t="shared" si="2"/>
        <v>6690.55</v>
      </c>
      <c r="G43" s="15">
        <f t="shared" si="2"/>
        <v>596.86</v>
      </c>
      <c r="H43" s="15">
        <f t="shared" si="2"/>
        <v>-0.11</v>
      </c>
      <c r="I43" s="15">
        <f t="shared" si="2"/>
        <v>500</v>
      </c>
      <c r="J43" s="15">
        <f t="shared" si="2"/>
        <v>0</v>
      </c>
      <c r="K43" s="15">
        <f t="shared" si="2"/>
        <v>1096.75</v>
      </c>
      <c r="L43" s="15">
        <f t="shared" si="2"/>
        <v>5593.8</v>
      </c>
    </row>
    <row r="45" spans="1:12" x14ac:dyDescent="0.25">
      <c r="A45" s="12" t="s">
        <v>436</v>
      </c>
    </row>
    <row r="46" spans="1:12" x14ac:dyDescent="0.25">
      <c r="A46">
        <v>4072</v>
      </c>
      <c r="B46" t="s">
        <v>437</v>
      </c>
      <c r="C46" s="13">
        <v>0</v>
      </c>
      <c r="D46" s="13">
        <v>5390.55</v>
      </c>
      <c r="E46" s="13">
        <v>1300</v>
      </c>
      <c r="F46" s="13">
        <v>6690.55</v>
      </c>
      <c r="G46" s="13">
        <v>596.86</v>
      </c>
      <c r="H46" s="13">
        <v>0.09</v>
      </c>
      <c r="I46" s="13">
        <v>500</v>
      </c>
      <c r="J46" s="13">
        <v>0</v>
      </c>
      <c r="K46" s="13">
        <v>1096.95</v>
      </c>
      <c r="L46" s="13">
        <v>5593.6</v>
      </c>
    </row>
    <row r="47" spans="1:12" x14ac:dyDescent="0.25">
      <c r="A47" t="s">
        <v>27</v>
      </c>
      <c r="C47" t="s">
        <v>28</v>
      </c>
      <c r="D47" t="s">
        <v>28</v>
      </c>
      <c r="E47" t="s">
        <v>28</v>
      </c>
      <c r="F47" t="s">
        <v>28</v>
      </c>
      <c r="G47" t="s">
        <v>28</v>
      </c>
      <c r="H47" t="s">
        <v>28</v>
      </c>
      <c r="I47" t="s">
        <v>28</v>
      </c>
      <c r="J47" t="s">
        <v>28</v>
      </c>
      <c r="K47" t="s">
        <v>28</v>
      </c>
      <c r="L47" t="s">
        <v>28</v>
      </c>
    </row>
    <row r="48" spans="1:12" x14ac:dyDescent="0.25">
      <c r="C48" s="15">
        <f>SUM(C46:C47)</f>
        <v>0</v>
      </c>
      <c r="D48" s="15">
        <f t="shared" ref="D48:L48" si="3">SUM(D46:D47)</f>
        <v>5390.55</v>
      </c>
      <c r="E48" s="15">
        <f t="shared" si="3"/>
        <v>1300</v>
      </c>
      <c r="F48" s="15">
        <f t="shared" si="3"/>
        <v>6690.55</v>
      </c>
      <c r="G48" s="15">
        <f t="shared" si="3"/>
        <v>596.86</v>
      </c>
      <c r="H48" s="15">
        <f t="shared" si="3"/>
        <v>0.09</v>
      </c>
      <c r="I48" s="15">
        <f t="shared" si="3"/>
        <v>500</v>
      </c>
      <c r="J48" s="15">
        <f t="shared" si="3"/>
        <v>0</v>
      </c>
      <c r="K48" s="15">
        <f t="shared" si="3"/>
        <v>1096.95</v>
      </c>
      <c r="L48" s="15">
        <f t="shared" si="3"/>
        <v>5593.6</v>
      </c>
    </row>
    <row r="50" spans="1:12" x14ac:dyDescent="0.25">
      <c r="A50" s="12" t="s">
        <v>438</v>
      </c>
    </row>
    <row r="51" spans="1:12" x14ac:dyDescent="0.25">
      <c r="A51">
        <v>4026</v>
      </c>
      <c r="B51" t="s">
        <v>439</v>
      </c>
      <c r="C51" s="13">
        <v>0</v>
      </c>
      <c r="D51" s="13">
        <v>5390.55</v>
      </c>
      <c r="E51" s="13">
        <v>1300</v>
      </c>
      <c r="F51" s="13">
        <v>6690.55</v>
      </c>
      <c r="G51" s="13">
        <v>596.86</v>
      </c>
      <c r="H51" s="14">
        <v>-0.11</v>
      </c>
      <c r="I51" s="13">
        <v>500</v>
      </c>
      <c r="J51" s="13">
        <v>0</v>
      </c>
      <c r="K51" s="13">
        <v>1096.75</v>
      </c>
      <c r="L51" s="13">
        <v>5593.8</v>
      </c>
    </row>
    <row r="52" spans="1:12" x14ac:dyDescent="0.25">
      <c r="A52" t="s">
        <v>27</v>
      </c>
      <c r="C52" t="s">
        <v>28</v>
      </c>
      <c r="D52" t="s">
        <v>28</v>
      </c>
      <c r="E52" t="s">
        <v>28</v>
      </c>
      <c r="F52" t="s">
        <v>28</v>
      </c>
      <c r="G52" t="s">
        <v>28</v>
      </c>
      <c r="H52" t="s">
        <v>28</v>
      </c>
      <c r="I52" t="s">
        <v>28</v>
      </c>
      <c r="J52" t="s">
        <v>28</v>
      </c>
      <c r="K52" t="s">
        <v>28</v>
      </c>
      <c r="L52" t="s">
        <v>28</v>
      </c>
    </row>
    <row r="53" spans="1:12" x14ac:dyDescent="0.25">
      <c r="C53" s="15">
        <f>SUM(C51:C52)</f>
        <v>0</v>
      </c>
      <c r="D53" s="15">
        <f t="shared" ref="D53:L53" si="4">SUM(D51:D52)</f>
        <v>5390.55</v>
      </c>
      <c r="E53" s="15">
        <f t="shared" si="4"/>
        <v>1300</v>
      </c>
      <c r="F53" s="15">
        <f t="shared" si="4"/>
        <v>6690.55</v>
      </c>
      <c r="G53" s="15">
        <f t="shared" si="4"/>
        <v>596.86</v>
      </c>
      <c r="H53" s="15">
        <f t="shared" si="4"/>
        <v>-0.11</v>
      </c>
      <c r="I53" s="15">
        <f t="shared" si="4"/>
        <v>500</v>
      </c>
      <c r="J53" s="15">
        <f t="shared" si="4"/>
        <v>0</v>
      </c>
      <c r="K53" s="15">
        <f t="shared" si="4"/>
        <v>1096.75</v>
      </c>
      <c r="L53" s="15">
        <f t="shared" si="4"/>
        <v>5593.8</v>
      </c>
    </row>
    <row r="55" spans="1:12" x14ac:dyDescent="0.25">
      <c r="A55" s="12" t="s">
        <v>440</v>
      </c>
    </row>
    <row r="56" spans="1:12" x14ac:dyDescent="0.25">
      <c r="A56">
        <v>4073</v>
      </c>
      <c r="B56" t="s">
        <v>441</v>
      </c>
      <c r="C56" s="13">
        <v>0</v>
      </c>
      <c r="D56" s="13">
        <v>5390.55</v>
      </c>
      <c r="E56" s="13">
        <v>1300</v>
      </c>
      <c r="F56" s="13">
        <v>6690.55</v>
      </c>
      <c r="G56" s="13">
        <v>596.86</v>
      </c>
      <c r="H56" s="13">
        <v>0.09</v>
      </c>
      <c r="I56" s="13">
        <v>500</v>
      </c>
      <c r="J56" s="13">
        <v>0</v>
      </c>
      <c r="K56" s="13">
        <v>1096.95</v>
      </c>
      <c r="L56" s="13">
        <v>5593.6</v>
      </c>
    </row>
    <row r="57" spans="1:12" x14ac:dyDescent="0.25">
      <c r="A57" t="s">
        <v>27</v>
      </c>
      <c r="C57" t="s">
        <v>28</v>
      </c>
      <c r="D57" t="s">
        <v>28</v>
      </c>
      <c r="E57" t="s">
        <v>28</v>
      </c>
      <c r="F57" t="s">
        <v>28</v>
      </c>
      <c r="G57" t="s">
        <v>28</v>
      </c>
      <c r="H57" t="s">
        <v>28</v>
      </c>
      <c r="I57" t="s">
        <v>28</v>
      </c>
      <c r="J57" t="s">
        <v>28</v>
      </c>
      <c r="K57" t="s">
        <v>28</v>
      </c>
      <c r="L57" t="s">
        <v>28</v>
      </c>
    </row>
    <row r="58" spans="1:12" x14ac:dyDescent="0.25">
      <c r="C58" s="15">
        <f>SUM(C56:C57)</f>
        <v>0</v>
      </c>
      <c r="D58" s="15">
        <f t="shared" ref="D58:L58" si="5">SUM(D56:D57)</f>
        <v>5390.55</v>
      </c>
      <c r="E58" s="15">
        <f t="shared" si="5"/>
        <v>1300</v>
      </c>
      <c r="F58" s="15">
        <f t="shared" si="5"/>
        <v>6690.55</v>
      </c>
      <c r="G58" s="15">
        <f t="shared" si="5"/>
        <v>596.86</v>
      </c>
      <c r="H58" s="15">
        <f t="shared" si="5"/>
        <v>0.09</v>
      </c>
      <c r="I58" s="15">
        <f t="shared" si="5"/>
        <v>500</v>
      </c>
      <c r="J58" s="15">
        <f t="shared" si="5"/>
        <v>0</v>
      </c>
      <c r="K58" s="15">
        <f t="shared" si="5"/>
        <v>1096.95</v>
      </c>
      <c r="L58" s="15">
        <f t="shared" si="5"/>
        <v>5593.6</v>
      </c>
    </row>
    <row r="60" spans="1:12" x14ac:dyDescent="0.25">
      <c r="A60" s="12" t="s">
        <v>442</v>
      </c>
    </row>
    <row r="61" spans="1:12" x14ac:dyDescent="0.25">
      <c r="A61">
        <v>4028</v>
      </c>
      <c r="B61" t="s">
        <v>443</v>
      </c>
      <c r="C61" s="13">
        <v>0</v>
      </c>
      <c r="D61" s="13">
        <v>5390.55</v>
      </c>
      <c r="E61" s="13">
        <v>1300</v>
      </c>
      <c r="F61" s="13">
        <v>6690.55</v>
      </c>
      <c r="G61" s="13">
        <v>596.86</v>
      </c>
      <c r="H61" s="14">
        <v>-0.11</v>
      </c>
      <c r="I61" s="13">
        <v>500</v>
      </c>
      <c r="J61" s="13">
        <v>0</v>
      </c>
      <c r="K61" s="13">
        <v>1096.75</v>
      </c>
      <c r="L61" s="13">
        <v>5593.8</v>
      </c>
    </row>
    <row r="62" spans="1:12" x14ac:dyDescent="0.25">
      <c r="A62" t="s">
        <v>27</v>
      </c>
      <c r="C62" t="s">
        <v>28</v>
      </c>
      <c r="D62" t="s">
        <v>28</v>
      </c>
      <c r="E62" t="s">
        <v>28</v>
      </c>
      <c r="F62" t="s">
        <v>28</v>
      </c>
      <c r="G62" t="s">
        <v>28</v>
      </c>
      <c r="H62" t="s">
        <v>28</v>
      </c>
      <c r="I62" t="s">
        <v>28</v>
      </c>
      <c r="J62" t="s">
        <v>28</v>
      </c>
      <c r="K62" t="s">
        <v>28</v>
      </c>
      <c r="L62" t="s">
        <v>28</v>
      </c>
    </row>
    <row r="63" spans="1:12" x14ac:dyDescent="0.25">
      <c r="C63" s="15">
        <f>SUM(C61:C62)</f>
        <v>0</v>
      </c>
      <c r="D63" s="15">
        <f t="shared" ref="D63:L63" si="6">SUM(D61:D62)</f>
        <v>5390.55</v>
      </c>
      <c r="E63" s="15">
        <f t="shared" si="6"/>
        <v>1300</v>
      </c>
      <c r="F63" s="15">
        <f t="shared" si="6"/>
        <v>6690.55</v>
      </c>
      <c r="G63" s="15">
        <f t="shared" si="6"/>
        <v>596.86</v>
      </c>
      <c r="H63" s="15">
        <f t="shared" si="6"/>
        <v>-0.11</v>
      </c>
      <c r="I63" s="15">
        <f t="shared" si="6"/>
        <v>500</v>
      </c>
      <c r="J63" s="15">
        <f t="shared" si="6"/>
        <v>0</v>
      </c>
      <c r="K63" s="15">
        <f t="shared" si="6"/>
        <v>1096.75</v>
      </c>
      <c r="L63" s="15">
        <f t="shared" si="6"/>
        <v>5593.8</v>
      </c>
    </row>
    <row r="64" spans="1:12" x14ac:dyDescent="0.25">
      <c r="C64" s="13"/>
    </row>
    <row r="65" spans="1:12" x14ac:dyDescent="0.25">
      <c r="A65" s="12" t="s">
        <v>444</v>
      </c>
    </row>
    <row r="66" spans="1:12" x14ac:dyDescent="0.25">
      <c r="A66">
        <v>40601</v>
      </c>
      <c r="B66" t="s">
        <v>445</v>
      </c>
      <c r="C66" s="13">
        <v>0</v>
      </c>
      <c r="D66" s="13">
        <v>5390.55</v>
      </c>
      <c r="E66" s="13">
        <v>985</v>
      </c>
      <c r="F66" s="13">
        <v>6375.55</v>
      </c>
      <c r="G66" s="13">
        <v>596.86</v>
      </c>
      <c r="H66" s="13">
        <v>0.09</v>
      </c>
      <c r="I66" s="13">
        <v>500</v>
      </c>
      <c r="J66" s="13">
        <v>0</v>
      </c>
      <c r="K66" s="13">
        <v>1096.95</v>
      </c>
      <c r="L66" s="13">
        <v>5278.6</v>
      </c>
    </row>
    <row r="67" spans="1:12" x14ac:dyDescent="0.25">
      <c r="A67" t="s">
        <v>27</v>
      </c>
      <c r="C67" t="s">
        <v>28</v>
      </c>
      <c r="D67" t="s">
        <v>28</v>
      </c>
      <c r="E67" t="s">
        <v>28</v>
      </c>
      <c r="F67" t="s">
        <v>28</v>
      </c>
      <c r="G67" t="s">
        <v>28</v>
      </c>
      <c r="H67" t="s">
        <v>28</v>
      </c>
      <c r="I67" t="s">
        <v>28</v>
      </c>
      <c r="J67" t="s">
        <v>28</v>
      </c>
      <c r="K67" t="s">
        <v>28</v>
      </c>
      <c r="L67" t="s">
        <v>28</v>
      </c>
    </row>
    <row r="68" spans="1:12" x14ac:dyDescent="0.25">
      <c r="C68" s="15">
        <f>SUM(C66:C67)</f>
        <v>0</v>
      </c>
      <c r="D68" s="15">
        <f t="shared" ref="D68:L68" si="7">SUM(D66:D67)</f>
        <v>5390.55</v>
      </c>
      <c r="E68" s="15">
        <f t="shared" si="7"/>
        <v>985</v>
      </c>
      <c r="F68" s="15">
        <f t="shared" si="7"/>
        <v>6375.55</v>
      </c>
      <c r="G68" s="15">
        <f t="shared" si="7"/>
        <v>596.86</v>
      </c>
      <c r="H68" s="15">
        <f t="shared" si="7"/>
        <v>0.09</v>
      </c>
      <c r="I68" s="15">
        <f t="shared" si="7"/>
        <v>500</v>
      </c>
      <c r="J68" s="15">
        <f t="shared" si="7"/>
        <v>0</v>
      </c>
      <c r="K68" s="15">
        <f t="shared" si="7"/>
        <v>1096.95</v>
      </c>
      <c r="L68" s="15">
        <f t="shared" si="7"/>
        <v>5278.6</v>
      </c>
    </row>
    <row r="70" spans="1:12" x14ac:dyDescent="0.25">
      <c r="A70" s="12" t="s">
        <v>446</v>
      </c>
    </row>
    <row r="71" spans="1:12" x14ac:dyDescent="0.25">
      <c r="A71">
        <v>40670</v>
      </c>
      <c r="B71" t="s">
        <v>447</v>
      </c>
      <c r="C71" s="13">
        <v>0</v>
      </c>
      <c r="D71" s="13">
        <v>5390.55</v>
      </c>
      <c r="E71" s="13">
        <v>1300</v>
      </c>
      <c r="F71" s="13">
        <v>6690.55</v>
      </c>
      <c r="G71" s="13">
        <v>596.86</v>
      </c>
      <c r="H71" s="13">
        <v>0.09</v>
      </c>
      <c r="I71" s="13">
        <v>500</v>
      </c>
      <c r="J71" s="13">
        <v>0</v>
      </c>
      <c r="K71" s="13">
        <v>1096.95</v>
      </c>
      <c r="L71" s="13">
        <v>5593.6</v>
      </c>
    </row>
    <row r="72" spans="1:12" x14ac:dyDescent="0.25">
      <c r="A72" t="s">
        <v>27</v>
      </c>
      <c r="C72" t="s">
        <v>28</v>
      </c>
      <c r="D72" t="s">
        <v>28</v>
      </c>
      <c r="E72" t="s">
        <v>28</v>
      </c>
      <c r="F72" t="s">
        <v>28</v>
      </c>
      <c r="G72" t="s">
        <v>28</v>
      </c>
      <c r="H72" t="s">
        <v>28</v>
      </c>
      <c r="I72" t="s">
        <v>28</v>
      </c>
      <c r="J72" t="s">
        <v>28</v>
      </c>
      <c r="K72" t="s">
        <v>28</v>
      </c>
      <c r="L72" t="s">
        <v>28</v>
      </c>
    </row>
    <row r="73" spans="1:12" x14ac:dyDescent="0.25">
      <c r="C73" s="15">
        <f>SUM(C71:C72)</f>
        <v>0</v>
      </c>
      <c r="D73" s="15">
        <f t="shared" ref="D73:L73" si="8">SUM(D71:D72)</f>
        <v>5390.55</v>
      </c>
      <c r="E73" s="15">
        <f t="shared" si="8"/>
        <v>1300</v>
      </c>
      <c r="F73" s="15">
        <f t="shared" si="8"/>
        <v>6690.55</v>
      </c>
      <c r="G73" s="15">
        <f t="shared" si="8"/>
        <v>596.86</v>
      </c>
      <c r="H73" s="15">
        <f t="shared" si="8"/>
        <v>0.09</v>
      </c>
      <c r="I73" s="15">
        <f t="shared" si="8"/>
        <v>500</v>
      </c>
      <c r="J73" s="15">
        <f t="shared" si="8"/>
        <v>0</v>
      </c>
      <c r="K73" s="15">
        <f t="shared" si="8"/>
        <v>1096.95</v>
      </c>
      <c r="L73" s="15">
        <f t="shared" si="8"/>
        <v>5593.6</v>
      </c>
    </row>
    <row r="75" spans="1:12" x14ac:dyDescent="0.25">
      <c r="A75" s="12" t="s">
        <v>448</v>
      </c>
    </row>
    <row r="76" spans="1:12" x14ac:dyDescent="0.25">
      <c r="A76">
        <v>4030</v>
      </c>
      <c r="B76" t="s">
        <v>449</v>
      </c>
      <c r="C76" s="13">
        <v>0</v>
      </c>
      <c r="D76" s="13">
        <v>5390.55</v>
      </c>
      <c r="E76" s="13">
        <v>1300</v>
      </c>
      <c r="F76" s="13">
        <v>6690.55</v>
      </c>
      <c r="G76" s="13">
        <v>596.86</v>
      </c>
      <c r="H76" s="14">
        <v>-0.11</v>
      </c>
      <c r="I76" s="13">
        <v>500</v>
      </c>
      <c r="J76" s="13">
        <v>0</v>
      </c>
      <c r="K76" s="13">
        <v>1096.75</v>
      </c>
      <c r="L76" s="13">
        <v>5593.8</v>
      </c>
    </row>
    <row r="77" spans="1:12" x14ac:dyDescent="0.25">
      <c r="A77" t="s">
        <v>27</v>
      </c>
      <c r="C77" t="s">
        <v>28</v>
      </c>
      <c r="D77" t="s">
        <v>28</v>
      </c>
      <c r="E77" t="s">
        <v>28</v>
      </c>
      <c r="F77" t="s">
        <v>28</v>
      </c>
      <c r="G77" t="s">
        <v>28</v>
      </c>
      <c r="H77" t="s">
        <v>28</v>
      </c>
      <c r="I77" t="s">
        <v>28</v>
      </c>
      <c r="J77" t="s">
        <v>28</v>
      </c>
      <c r="K77" t="s">
        <v>28</v>
      </c>
      <c r="L77" t="s">
        <v>28</v>
      </c>
    </row>
    <row r="78" spans="1:12" x14ac:dyDescent="0.25">
      <c r="C78" s="15">
        <f>SUM(C76:C77)</f>
        <v>0</v>
      </c>
      <c r="D78" s="15">
        <f t="shared" ref="D78:L78" si="9">SUM(D76:D77)</f>
        <v>5390.55</v>
      </c>
      <c r="E78" s="15">
        <f t="shared" si="9"/>
        <v>1300</v>
      </c>
      <c r="F78" s="15">
        <f t="shared" si="9"/>
        <v>6690.55</v>
      </c>
      <c r="G78" s="15">
        <f t="shared" si="9"/>
        <v>596.86</v>
      </c>
      <c r="H78" s="15">
        <f t="shared" si="9"/>
        <v>-0.11</v>
      </c>
      <c r="I78" s="15">
        <f t="shared" si="9"/>
        <v>500</v>
      </c>
      <c r="J78" s="15">
        <f t="shared" si="9"/>
        <v>0</v>
      </c>
      <c r="K78" s="15">
        <f t="shared" si="9"/>
        <v>1096.75</v>
      </c>
      <c r="L78" s="15">
        <f t="shared" si="9"/>
        <v>5593.8</v>
      </c>
    </row>
    <row r="80" spans="1:12" x14ac:dyDescent="0.25">
      <c r="A80" s="12" t="s">
        <v>450</v>
      </c>
    </row>
    <row r="81" spans="1:12" x14ac:dyDescent="0.25">
      <c r="A81">
        <v>4109</v>
      </c>
      <c r="B81" t="s">
        <v>451</v>
      </c>
      <c r="C81" s="13">
        <v>0</v>
      </c>
      <c r="D81" s="13">
        <v>5390.55</v>
      </c>
      <c r="E81" s="13">
        <v>985</v>
      </c>
      <c r="F81" s="13">
        <v>6375.55</v>
      </c>
      <c r="G81" s="13">
        <v>596.86</v>
      </c>
      <c r="H81" s="13">
        <v>0.09</v>
      </c>
      <c r="I81" s="13">
        <v>500</v>
      </c>
      <c r="J81" s="13">
        <v>0</v>
      </c>
      <c r="K81" s="13">
        <v>1096.95</v>
      </c>
      <c r="L81" s="13">
        <v>5278.6</v>
      </c>
    </row>
    <row r="82" spans="1:12" x14ac:dyDescent="0.25">
      <c r="A82" t="s">
        <v>27</v>
      </c>
      <c r="C82" t="s">
        <v>28</v>
      </c>
      <c r="D82" t="s">
        <v>28</v>
      </c>
      <c r="E82" t="s">
        <v>28</v>
      </c>
      <c r="F82" t="s">
        <v>28</v>
      </c>
      <c r="G82" t="s">
        <v>28</v>
      </c>
      <c r="H82" t="s">
        <v>28</v>
      </c>
      <c r="I82" t="s">
        <v>28</v>
      </c>
      <c r="J82" t="s">
        <v>28</v>
      </c>
      <c r="K82" t="s">
        <v>28</v>
      </c>
      <c r="L82" t="s">
        <v>28</v>
      </c>
    </row>
    <row r="83" spans="1:12" x14ac:dyDescent="0.25">
      <c r="C83" s="15">
        <f>SUM(C81:C82)</f>
        <v>0</v>
      </c>
      <c r="D83" s="15">
        <f t="shared" ref="D83:L83" si="10">SUM(D81:D82)</f>
        <v>5390.55</v>
      </c>
      <c r="E83" s="15">
        <f t="shared" si="10"/>
        <v>985</v>
      </c>
      <c r="F83" s="15">
        <f t="shared" si="10"/>
        <v>6375.55</v>
      </c>
      <c r="G83" s="15">
        <f t="shared" si="10"/>
        <v>596.86</v>
      </c>
      <c r="H83" s="15">
        <f t="shared" si="10"/>
        <v>0.09</v>
      </c>
      <c r="I83" s="15">
        <f t="shared" si="10"/>
        <v>500</v>
      </c>
      <c r="J83" s="15">
        <f t="shared" si="10"/>
        <v>0</v>
      </c>
      <c r="K83" s="15">
        <f t="shared" si="10"/>
        <v>1096.95</v>
      </c>
      <c r="L83" s="15">
        <f t="shared" si="10"/>
        <v>5278.6</v>
      </c>
    </row>
    <row r="85" spans="1:12" x14ac:dyDescent="0.25">
      <c r="A85" s="12" t="s">
        <v>452</v>
      </c>
    </row>
    <row r="86" spans="1:12" x14ac:dyDescent="0.25">
      <c r="A86">
        <v>46713</v>
      </c>
      <c r="B86" t="s">
        <v>453</v>
      </c>
      <c r="C86" s="13">
        <v>0</v>
      </c>
      <c r="D86" s="13">
        <v>5390.55</v>
      </c>
      <c r="E86" s="13">
        <v>985</v>
      </c>
      <c r="F86" s="13">
        <v>6375.55</v>
      </c>
      <c r="G86" s="13">
        <v>596.86</v>
      </c>
      <c r="H86" s="14">
        <v>-0.11</v>
      </c>
      <c r="I86" s="13">
        <v>500</v>
      </c>
      <c r="J86" s="13">
        <v>0</v>
      </c>
      <c r="K86" s="13">
        <v>1096.75</v>
      </c>
      <c r="L86" s="13">
        <v>5278.8</v>
      </c>
    </row>
    <row r="87" spans="1:12" x14ac:dyDescent="0.25">
      <c r="A87" t="s">
        <v>27</v>
      </c>
      <c r="C87" t="s">
        <v>28</v>
      </c>
      <c r="D87" t="s">
        <v>28</v>
      </c>
      <c r="E87" t="s">
        <v>28</v>
      </c>
      <c r="F87" t="s">
        <v>28</v>
      </c>
      <c r="G87" t="s">
        <v>28</v>
      </c>
      <c r="H87" t="s">
        <v>28</v>
      </c>
      <c r="I87" t="s">
        <v>28</v>
      </c>
      <c r="J87" t="s">
        <v>28</v>
      </c>
      <c r="K87" t="s">
        <v>28</v>
      </c>
      <c r="L87" t="s">
        <v>28</v>
      </c>
    </row>
    <row r="88" spans="1:12" x14ac:dyDescent="0.25">
      <c r="C88" s="15">
        <f>SUM(C86:C87)</f>
        <v>0</v>
      </c>
      <c r="D88" s="15">
        <f t="shared" ref="D88:L88" si="11">SUM(D86:D87)</f>
        <v>5390.55</v>
      </c>
      <c r="E88" s="15">
        <f t="shared" si="11"/>
        <v>985</v>
      </c>
      <c r="F88" s="15">
        <f t="shared" si="11"/>
        <v>6375.55</v>
      </c>
      <c r="G88" s="15">
        <f t="shared" si="11"/>
        <v>596.86</v>
      </c>
      <c r="H88" s="15">
        <f t="shared" si="11"/>
        <v>-0.11</v>
      </c>
      <c r="I88" s="15">
        <f t="shared" si="11"/>
        <v>500</v>
      </c>
      <c r="J88" s="15">
        <f t="shared" si="11"/>
        <v>0</v>
      </c>
      <c r="K88" s="15">
        <f t="shared" si="11"/>
        <v>1096.75</v>
      </c>
      <c r="L88" s="15">
        <f t="shared" si="11"/>
        <v>5278.8</v>
      </c>
    </row>
    <row r="90" spans="1:12" x14ac:dyDescent="0.25">
      <c r="A90" s="12" t="s">
        <v>454</v>
      </c>
    </row>
    <row r="91" spans="1:12" x14ac:dyDescent="0.25">
      <c r="A91">
        <v>46714</v>
      </c>
      <c r="B91" t="s">
        <v>455</v>
      </c>
      <c r="C91" s="13">
        <v>0</v>
      </c>
      <c r="D91" s="13">
        <v>5390.55</v>
      </c>
      <c r="E91" s="13">
        <v>725</v>
      </c>
      <c r="F91" s="13">
        <v>6115.55</v>
      </c>
      <c r="G91" s="13">
        <v>596.86</v>
      </c>
      <c r="H91" s="13">
        <v>0.09</v>
      </c>
      <c r="I91" s="13">
        <v>500</v>
      </c>
      <c r="J91" s="13">
        <v>0</v>
      </c>
      <c r="K91" s="13">
        <v>1096.95</v>
      </c>
      <c r="L91" s="13">
        <v>5018.6000000000004</v>
      </c>
    </row>
    <row r="92" spans="1:12" x14ac:dyDescent="0.25">
      <c r="A92" t="s">
        <v>27</v>
      </c>
      <c r="C92" t="s">
        <v>28</v>
      </c>
      <c r="D92" t="s">
        <v>28</v>
      </c>
      <c r="E92" t="s">
        <v>28</v>
      </c>
      <c r="F92" t="s">
        <v>28</v>
      </c>
      <c r="G92" t="s">
        <v>28</v>
      </c>
      <c r="H92" t="s">
        <v>28</v>
      </c>
      <c r="I92" t="s">
        <v>28</v>
      </c>
      <c r="J92" t="s">
        <v>28</v>
      </c>
      <c r="K92" t="s">
        <v>28</v>
      </c>
      <c r="L92" t="s">
        <v>28</v>
      </c>
    </row>
    <row r="93" spans="1:12" x14ac:dyDescent="0.25">
      <c r="C93" s="15">
        <f>SUM(C91:C92)</f>
        <v>0</v>
      </c>
      <c r="D93" s="15">
        <f t="shared" ref="D93:L93" si="12">SUM(D91:D92)</f>
        <v>5390.55</v>
      </c>
      <c r="E93" s="15">
        <f t="shared" si="12"/>
        <v>725</v>
      </c>
      <c r="F93" s="15">
        <f t="shared" si="12"/>
        <v>6115.55</v>
      </c>
      <c r="G93" s="15">
        <f t="shared" si="12"/>
        <v>596.86</v>
      </c>
      <c r="H93" s="15">
        <f t="shared" si="12"/>
        <v>0.09</v>
      </c>
      <c r="I93" s="15">
        <f t="shared" si="12"/>
        <v>500</v>
      </c>
      <c r="J93" s="15">
        <f t="shared" si="12"/>
        <v>0</v>
      </c>
      <c r="K93" s="15">
        <f t="shared" si="12"/>
        <v>1096.95</v>
      </c>
      <c r="L93" s="15">
        <f t="shared" si="12"/>
        <v>5018.6000000000004</v>
      </c>
    </row>
    <row r="95" spans="1:12" x14ac:dyDescent="0.25">
      <c r="A95" s="12" t="s">
        <v>456</v>
      </c>
    </row>
    <row r="96" spans="1:12" x14ac:dyDescent="0.25">
      <c r="A96">
        <v>4032</v>
      </c>
      <c r="B96" t="s">
        <v>457</v>
      </c>
      <c r="C96" s="13">
        <v>0</v>
      </c>
      <c r="D96" s="13">
        <v>5390.55</v>
      </c>
      <c r="E96" s="13">
        <v>725</v>
      </c>
      <c r="F96" s="13">
        <v>6115.55</v>
      </c>
      <c r="G96" s="13">
        <v>596.86</v>
      </c>
      <c r="H96" s="13">
        <v>0.09</v>
      </c>
      <c r="I96" s="13">
        <v>500</v>
      </c>
      <c r="J96" s="13">
        <v>0</v>
      </c>
      <c r="K96" s="13">
        <v>1096.95</v>
      </c>
      <c r="L96" s="13">
        <v>5018.6000000000004</v>
      </c>
    </row>
    <row r="97" spans="1:12" x14ac:dyDescent="0.25">
      <c r="A97" t="s">
        <v>27</v>
      </c>
      <c r="C97" t="s">
        <v>28</v>
      </c>
      <c r="D97" t="s">
        <v>28</v>
      </c>
      <c r="E97" t="s">
        <v>28</v>
      </c>
      <c r="F97" t="s">
        <v>28</v>
      </c>
      <c r="G97" t="s">
        <v>28</v>
      </c>
      <c r="H97" t="s">
        <v>28</v>
      </c>
      <c r="I97" t="s">
        <v>28</v>
      </c>
      <c r="J97" t="s">
        <v>28</v>
      </c>
      <c r="K97" t="s">
        <v>28</v>
      </c>
      <c r="L97" t="s">
        <v>28</v>
      </c>
    </row>
    <row r="98" spans="1:12" x14ac:dyDescent="0.25">
      <c r="C98" s="15">
        <f>SUM(C96:C97)</f>
        <v>0</v>
      </c>
      <c r="D98" s="15">
        <f t="shared" ref="D98:L98" si="13">SUM(D96:D97)</f>
        <v>5390.55</v>
      </c>
      <c r="E98" s="15">
        <f t="shared" si="13"/>
        <v>725</v>
      </c>
      <c r="F98" s="15">
        <f t="shared" si="13"/>
        <v>6115.55</v>
      </c>
      <c r="G98" s="15">
        <f t="shared" si="13"/>
        <v>596.86</v>
      </c>
      <c r="H98" s="15">
        <f t="shared" si="13"/>
        <v>0.09</v>
      </c>
      <c r="I98" s="15">
        <f t="shared" si="13"/>
        <v>500</v>
      </c>
      <c r="J98" s="15">
        <f t="shared" si="13"/>
        <v>0</v>
      </c>
      <c r="K98" s="15">
        <f t="shared" si="13"/>
        <v>1096.95</v>
      </c>
      <c r="L98" s="15">
        <f t="shared" si="13"/>
        <v>5018.6000000000004</v>
      </c>
    </row>
    <row r="100" spans="1:12" x14ac:dyDescent="0.25">
      <c r="A100" s="12" t="s">
        <v>458</v>
      </c>
    </row>
    <row r="101" spans="1:12" x14ac:dyDescent="0.25">
      <c r="A101">
        <v>4036</v>
      </c>
      <c r="B101" t="s">
        <v>459</v>
      </c>
      <c r="C101" s="13">
        <v>0</v>
      </c>
      <c r="D101" s="13">
        <v>5390.55</v>
      </c>
      <c r="E101" s="13">
        <v>725</v>
      </c>
      <c r="F101" s="13">
        <v>6115.55</v>
      </c>
      <c r="G101" s="13">
        <v>596.86</v>
      </c>
      <c r="H101" s="13">
        <v>0.09</v>
      </c>
      <c r="I101" s="13">
        <v>500</v>
      </c>
      <c r="J101" s="13">
        <v>0</v>
      </c>
      <c r="K101" s="13">
        <v>1096.95</v>
      </c>
      <c r="L101" s="13">
        <v>5018.6000000000004</v>
      </c>
    </row>
    <row r="102" spans="1:12" x14ac:dyDescent="0.25">
      <c r="A102" t="s">
        <v>27</v>
      </c>
      <c r="C102" t="s">
        <v>28</v>
      </c>
      <c r="D102" t="s">
        <v>28</v>
      </c>
      <c r="E102" t="s">
        <v>28</v>
      </c>
      <c r="F102" t="s">
        <v>28</v>
      </c>
      <c r="G102" t="s">
        <v>28</v>
      </c>
      <c r="H102" t="s">
        <v>28</v>
      </c>
      <c r="I102" t="s">
        <v>28</v>
      </c>
      <c r="J102" t="s">
        <v>28</v>
      </c>
      <c r="K102" t="s">
        <v>28</v>
      </c>
      <c r="L102" t="s">
        <v>28</v>
      </c>
    </row>
    <row r="103" spans="1:12" x14ac:dyDescent="0.25">
      <c r="C103" s="15">
        <f>SUM(C101:C102)</f>
        <v>0</v>
      </c>
      <c r="D103" s="15">
        <f t="shared" ref="D103:L103" si="14">SUM(D101:D102)</f>
        <v>5390.55</v>
      </c>
      <c r="E103" s="15">
        <f t="shared" si="14"/>
        <v>725</v>
      </c>
      <c r="F103" s="15">
        <f t="shared" si="14"/>
        <v>6115.55</v>
      </c>
      <c r="G103" s="15">
        <f t="shared" si="14"/>
        <v>596.86</v>
      </c>
      <c r="H103" s="15">
        <f t="shared" si="14"/>
        <v>0.09</v>
      </c>
      <c r="I103" s="15">
        <f t="shared" si="14"/>
        <v>500</v>
      </c>
      <c r="J103" s="15">
        <f t="shared" si="14"/>
        <v>0</v>
      </c>
      <c r="K103" s="15">
        <f t="shared" si="14"/>
        <v>1096.95</v>
      </c>
      <c r="L103" s="15">
        <f t="shared" si="14"/>
        <v>5018.6000000000004</v>
      </c>
    </row>
    <row r="105" spans="1:12" x14ac:dyDescent="0.25">
      <c r="A105" s="12" t="s">
        <v>460</v>
      </c>
    </row>
    <row r="106" spans="1:12" x14ac:dyDescent="0.25">
      <c r="A106">
        <v>40603</v>
      </c>
      <c r="B106" t="s">
        <v>461</v>
      </c>
      <c r="C106" s="13">
        <v>0</v>
      </c>
      <c r="D106" s="13">
        <v>5390.55</v>
      </c>
      <c r="E106" s="13">
        <v>725</v>
      </c>
      <c r="F106" s="13">
        <v>6115.55</v>
      </c>
      <c r="G106" s="13">
        <v>596.86</v>
      </c>
      <c r="H106" s="13">
        <v>0.09</v>
      </c>
      <c r="I106" s="13">
        <v>500</v>
      </c>
      <c r="J106" s="13">
        <v>0</v>
      </c>
      <c r="K106" s="13">
        <v>1096.95</v>
      </c>
      <c r="L106" s="13">
        <v>5018.6000000000004</v>
      </c>
    </row>
    <row r="107" spans="1:12" x14ac:dyDescent="0.25">
      <c r="A107" t="s">
        <v>27</v>
      </c>
      <c r="C107" t="s">
        <v>28</v>
      </c>
      <c r="D107" t="s">
        <v>28</v>
      </c>
      <c r="E107" t="s">
        <v>28</v>
      </c>
      <c r="F107" t="s">
        <v>28</v>
      </c>
      <c r="G107" t="s">
        <v>28</v>
      </c>
      <c r="H107" t="s">
        <v>28</v>
      </c>
      <c r="I107" t="s">
        <v>28</v>
      </c>
      <c r="J107" t="s">
        <v>28</v>
      </c>
      <c r="K107" t="s">
        <v>28</v>
      </c>
      <c r="L107" t="s">
        <v>28</v>
      </c>
    </row>
    <row r="108" spans="1:12" x14ac:dyDescent="0.25">
      <c r="C108" s="15">
        <f>SUM(C106:C107)</f>
        <v>0</v>
      </c>
      <c r="D108" s="15">
        <f t="shared" ref="D108:L108" si="15">SUM(D106:D107)</f>
        <v>5390.55</v>
      </c>
      <c r="E108" s="15">
        <f t="shared" si="15"/>
        <v>725</v>
      </c>
      <c r="F108" s="15">
        <f t="shared" si="15"/>
        <v>6115.55</v>
      </c>
      <c r="G108" s="15">
        <f t="shared" si="15"/>
        <v>596.86</v>
      </c>
      <c r="H108" s="15">
        <f t="shared" si="15"/>
        <v>0.09</v>
      </c>
      <c r="I108" s="15">
        <f t="shared" si="15"/>
        <v>500</v>
      </c>
      <c r="J108" s="15">
        <f t="shared" si="15"/>
        <v>0</v>
      </c>
      <c r="K108" s="15">
        <f t="shared" si="15"/>
        <v>1096.95</v>
      </c>
      <c r="L108" s="15">
        <f t="shared" si="15"/>
        <v>5018.6000000000004</v>
      </c>
    </row>
    <row r="110" spans="1:12" x14ac:dyDescent="0.25">
      <c r="A110" s="12" t="s">
        <v>462</v>
      </c>
    </row>
    <row r="111" spans="1:12" x14ac:dyDescent="0.25">
      <c r="A111">
        <v>40600</v>
      </c>
      <c r="B111" t="s">
        <v>463</v>
      </c>
      <c r="C111" s="13">
        <v>0</v>
      </c>
      <c r="D111" s="13">
        <v>5390.55</v>
      </c>
      <c r="E111" s="13">
        <v>725</v>
      </c>
      <c r="F111" s="13">
        <v>6115.55</v>
      </c>
      <c r="G111" s="13">
        <v>596.86</v>
      </c>
      <c r="H111" s="14">
        <v>-0.11</v>
      </c>
      <c r="I111" s="13">
        <v>500</v>
      </c>
      <c r="J111" s="13">
        <v>0</v>
      </c>
      <c r="K111" s="13">
        <v>1096.75</v>
      </c>
      <c r="L111" s="13">
        <v>5018.8</v>
      </c>
    </row>
    <row r="112" spans="1:12" x14ac:dyDescent="0.25">
      <c r="A112" t="s">
        <v>27</v>
      </c>
      <c r="C112" t="s">
        <v>28</v>
      </c>
      <c r="D112" t="s">
        <v>28</v>
      </c>
      <c r="E112" t="s">
        <v>28</v>
      </c>
      <c r="F112" t="s">
        <v>28</v>
      </c>
      <c r="G112" t="s">
        <v>28</v>
      </c>
      <c r="H112" t="s">
        <v>28</v>
      </c>
      <c r="I112" t="s">
        <v>28</v>
      </c>
      <c r="J112" t="s">
        <v>28</v>
      </c>
      <c r="K112" t="s">
        <v>28</v>
      </c>
      <c r="L112" t="s">
        <v>28</v>
      </c>
    </row>
    <row r="113" spans="1:12" x14ac:dyDescent="0.25">
      <c r="C113" s="15">
        <f>SUM(C111:C112)</f>
        <v>0</v>
      </c>
      <c r="D113" s="15">
        <f t="shared" ref="D113:L113" si="16">SUM(D111:D112)</f>
        <v>5390.55</v>
      </c>
      <c r="E113" s="15">
        <f t="shared" si="16"/>
        <v>725</v>
      </c>
      <c r="F113" s="15">
        <f t="shared" si="16"/>
        <v>6115.55</v>
      </c>
      <c r="G113" s="15">
        <f t="shared" si="16"/>
        <v>596.86</v>
      </c>
      <c r="H113" s="15">
        <f t="shared" si="16"/>
        <v>-0.11</v>
      </c>
      <c r="I113" s="15">
        <f t="shared" si="16"/>
        <v>500</v>
      </c>
      <c r="J113" s="15">
        <f t="shared" si="16"/>
        <v>0</v>
      </c>
      <c r="K113" s="15">
        <f t="shared" si="16"/>
        <v>1096.75</v>
      </c>
      <c r="L113" s="15">
        <f t="shared" si="16"/>
        <v>5018.8</v>
      </c>
    </row>
    <row r="115" spans="1:12" x14ac:dyDescent="0.25">
      <c r="A115" s="12" t="s">
        <v>464</v>
      </c>
    </row>
    <row r="116" spans="1:12" x14ac:dyDescent="0.25">
      <c r="A116">
        <v>4033</v>
      </c>
      <c r="B116" t="s">
        <v>465</v>
      </c>
      <c r="C116" s="13">
        <v>0</v>
      </c>
      <c r="D116" s="13">
        <v>5390.55</v>
      </c>
      <c r="E116" s="13">
        <v>725</v>
      </c>
      <c r="F116" s="13">
        <v>6115.55</v>
      </c>
      <c r="G116" s="13">
        <v>596.86</v>
      </c>
      <c r="H116" s="13">
        <v>0.09</v>
      </c>
      <c r="I116" s="13">
        <v>500</v>
      </c>
      <c r="J116" s="13">
        <v>0</v>
      </c>
      <c r="K116" s="13">
        <v>1096.95</v>
      </c>
      <c r="L116" s="13">
        <v>5018.6000000000004</v>
      </c>
    </row>
    <row r="117" spans="1:12" x14ac:dyDescent="0.25">
      <c r="A117" t="s">
        <v>27</v>
      </c>
      <c r="C117" t="s">
        <v>28</v>
      </c>
      <c r="D117" t="s">
        <v>28</v>
      </c>
      <c r="E117" t="s">
        <v>28</v>
      </c>
      <c r="F117" t="s">
        <v>28</v>
      </c>
      <c r="G117" t="s">
        <v>28</v>
      </c>
      <c r="H117" t="s">
        <v>28</v>
      </c>
      <c r="I117" t="s">
        <v>28</v>
      </c>
      <c r="J117" t="s">
        <v>28</v>
      </c>
      <c r="K117" t="s">
        <v>28</v>
      </c>
      <c r="L117" t="s">
        <v>28</v>
      </c>
    </row>
    <row r="118" spans="1:12" x14ac:dyDescent="0.25">
      <c r="C118" s="15">
        <f>SUM(C116:C117)</f>
        <v>0</v>
      </c>
      <c r="D118" s="15">
        <f t="shared" ref="D118:L118" si="17">SUM(D116:D117)</f>
        <v>5390.55</v>
      </c>
      <c r="E118" s="15">
        <f t="shared" si="17"/>
        <v>725</v>
      </c>
      <c r="F118" s="15">
        <f t="shared" si="17"/>
        <v>6115.55</v>
      </c>
      <c r="G118" s="15">
        <f t="shared" si="17"/>
        <v>596.86</v>
      </c>
      <c r="H118" s="15">
        <f t="shared" si="17"/>
        <v>0.09</v>
      </c>
      <c r="I118" s="15">
        <f t="shared" si="17"/>
        <v>500</v>
      </c>
      <c r="J118" s="15">
        <f t="shared" si="17"/>
        <v>0</v>
      </c>
      <c r="K118" s="15">
        <f t="shared" si="17"/>
        <v>1096.95</v>
      </c>
      <c r="L118" s="15">
        <f t="shared" si="17"/>
        <v>5018.6000000000004</v>
      </c>
    </row>
    <row r="120" spans="1:12" x14ac:dyDescent="0.25">
      <c r="A120" s="12" t="s">
        <v>466</v>
      </c>
    </row>
    <row r="121" spans="1:12" x14ac:dyDescent="0.25">
      <c r="A121">
        <v>46716</v>
      </c>
      <c r="B121" t="s">
        <v>467</v>
      </c>
      <c r="C121" s="13">
        <v>0</v>
      </c>
      <c r="D121" s="13">
        <v>5390.55</v>
      </c>
      <c r="E121" s="13">
        <v>725</v>
      </c>
      <c r="F121" s="13">
        <v>6115.55</v>
      </c>
      <c r="G121" s="13">
        <v>596.86</v>
      </c>
      <c r="H121" s="13">
        <v>0.09</v>
      </c>
      <c r="I121" s="13">
        <v>500</v>
      </c>
      <c r="J121" s="13">
        <v>0</v>
      </c>
      <c r="K121" s="13">
        <v>1096.95</v>
      </c>
      <c r="L121" s="13">
        <v>5018.6000000000004</v>
      </c>
    </row>
    <row r="122" spans="1:12" x14ac:dyDescent="0.25">
      <c r="A122" t="s">
        <v>27</v>
      </c>
      <c r="C122" t="s">
        <v>28</v>
      </c>
      <c r="D122" t="s">
        <v>28</v>
      </c>
      <c r="E122" t="s">
        <v>28</v>
      </c>
      <c r="F122" t="s">
        <v>28</v>
      </c>
      <c r="G122" t="s">
        <v>28</v>
      </c>
      <c r="H122" t="s">
        <v>28</v>
      </c>
      <c r="I122" t="s">
        <v>28</v>
      </c>
      <c r="J122" t="s">
        <v>28</v>
      </c>
      <c r="K122" t="s">
        <v>28</v>
      </c>
      <c r="L122" t="s">
        <v>28</v>
      </c>
    </row>
    <row r="123" spans="1:12" x14ac:dyDescent="0.25">
      <c r="C123" s="15">
        <f>SUM(C121:C122)</f>
        <v>0</v>
      </c>
      <c r="D123" s="15">
        <f t="shared" ref="D123:L123" si="18">SUM(D121:D122)</f>
        <v>5390.55</v>
      </c>
      <c r="E123" s="15">
        <f t="shared" si="18"/>
        <v>725</v>
      </c>
      <c r="F123" s="15">
        <f t="shared" si="18"/>
        <v>6115.55</v>
      </c>
      <c r="G123" s="15">
        <f t="shared" si="18"/>
        <v>596.86</v>
      </c>
      <c r="H123" s="15">
        <f t="shared" si="18"/>
        <v>0.09</v>
      </c>
      <c r="I123" s="15">
        <f t="shared" si="18"/>
        <v>500</v>
      </c>
      <c r="J123" s="15">
        <f t="shared" si="18"/>
        <v>0</v>
      </c>
      <c r="K123" s="15">
        <f t="shared" si="18"/>
        <v>1096.95</v>
      </c>
      <c r="L123" s="15">
        <f t="shared" si="18"/>
        <v>5018.6000000000004</v>
      </c>
    </row>
    <row r="125" spans="1:12" x14ac:dyDescent="0.25">
      <c r="A125" s="12" t="s">
        <v>468</v>
      </c>
    </row>
    <row r="126" spans="1:12" x14ac:dyDescent="0.25">
      <c r="A126">
        <v>4041</v>
      </c>
      <c r="B126" t="s">
        <v>469</v>
      </c>
      <c r="C126" s="13">
        <v>0</v>
      </c>
      <c r="D126" s="13">
        <v>5390.55</v>
      </c>
      <c r="E126" s="13">
        <v>1300</v>
      </c>
      <c r="F126" s="13">
        <v>6690.55</v>
      </c>
      <c r="G126" s="13">
        <v>596.86</v>
      </c>
      <c r="H126" s="14">
        <v>-0.11</v>
      </c>
      <c r="I126" s="13">
        <v>500</v>
      </c>
      <c r="J126" s="13">
        <v>0</v>
      </c>
      <c r="K126" s="13">
        <v>1096.75</v>
      </c>
      <c r="L126" s="13">
        <v>5593.8</v>
      </c>
    </row>
    <row r="127" spans="1:12" x14ac:dyDescent="0.25">
      <c r="A127" t="s">
        <v>27</v>
      </c>
      <c r="C127" t="s">
        <v>28</v>
      </c>
      <c r="D127" t="s">
        <v>28</v>
      </c>
      <c r="E127" t="s">
        <v>28</v>
      </c>
      <c r="F127" t="s">
        <v>28</v>
      </c>
      <c r="G127" t="s">
        <v>28</v>
      </c>
      <c r="H127" t="s">
        <v>28</v>
      </c>
      <c r="I127" t="s">
        <v>28</v>
      </c>
      <c r="J127" t="s">
        <v>28</v>
      </c>
      <c r="K127" t="s">
        <v>28</v>
      </c>
      <c r="L127" t="s">
        <v>28</v>
      </c>
    </row>
    <row r="128" spans="1:12" x14ac:dyDescent="0.25">
      <c r="C128" s="15">
        <f>SUM(C126:C127)</f>
        <v>0</v>
      </c>
      <c r="D128" s="15">
        <f t="shared" ref="D128:L128" si="19">SUM(D126:D127)</f>
        <v>5390.55</v>
      </c>
      <c r="E128" s="15">
        <f t="shared" si="19"/>
        <v>1300</v>
      </c>
      <c r="F128" s="15">
        <f t="shared" si="19"/>
        <v>6690.55</v>
      </c>
      <c r="G128" s="15">
        <f t="shared" si="19"/>
        <v>596.86</v>
      </c>
      <c r="H128" s="15">
        <f t="shared" si="19"/>
        <v>-0.11</v>
      </c>
      <c r="I128" s="15">
        <f t="shared" si="19"/>
        <v>500</v>
      </c>
      <c r="J128" s="15">
        <f t="shared" si="19"/>
        <v>0</v>
      </c>
      <c r="K128" s="15">
        <f t="shared" si="19"/>
        <v>1096.75</v>
      </c>
      <c r="L128" s="15">
        <f t="shared" si="19"/>
        <v>5593.8</v>
      </c>
    </row>
    <row r="130" spans="1:12" x14ac:dyDescent="0.25">
      <c r="A130" s="12" t="s">
        <v>470</v>
      </c>
    </row>
    <row r="131" spans="1:12" x14ac:dyDescent="0.25">
      <c r="A131">
        <v>4062</v>
      </c>
      <c r="B131" t="s">
        <v>471</v>
      </c>
      <c r="C131" s="13">
        <v>0</v>
      </c>
      <c r="D131" s="13">
        <v>5390.55</v>
      </c>
      <c r="E131" s="13">
        <v>725</v>
      </c>
      <c r="F131" s="13">
        <v>6115.55</v>
      </c>
      <c r="G131" s="13">
        <v>596.86</v>
      </c>
      <c r="H131" s="13">
        <v>0.09</v>
      </c>
      <c r="I131" s="13">
        <v>500</v>
      </c>
      <c r="J131" s="13">
        <v>0</v>
      </c>
      <c r="K131" s="13">
        <v>1096.95</v>
      </c>
      <c r="L131" s="13">
        <v>5018.6000000000004</v>
      </c>
    </row>
    <row r="132" spans="1:12" x14ac:dyDescent="0.25">
      <c r="A132" t="s">
        <v>27</v>
      </c>
      <c r="C132" t="s">
        <v>28</v>
      </c>
      <c r="D132" t="s">
        <v>28</v>
      </c>
      <c r="E132" t="s">
        <v>28</v>
      </c>
      <c r="F132" t="s">
        <v>28</v>
      </c>
      <c r="G132" t="s">
        <v>28</v>
      </c>
      <c r="H132" t="s">
        <v>28</v>
      </c>
      <c r="I132" t="s">
        <v>28</v>
      </c>
      <c r="J132" t="s">
        <v>28</v>
      </c>
      <c r="K132" t="s">
        <v>28</v>
      </c>
      <c r="L132" t="s">
        <v>28</v>
      </c>
    </row>
    <row r="133" spans="1:12" x14ac:dyDescent="0.25">
      <c r="C133" s="15">
        <f>SUM(C131:C132)</f>
        <v>0</v>
      </c>
      <c r="D133" s="15">
        <f t="shared" ref="D133:L133" si="20">SUM(D131:D132)</f>
        <v>5390.55</v>
      </c>
      <c r="E133" s="15">
        <f t="shared" si="20"/>
        <v>725</v>
      </c>
      <c r="F133" s="15">
        <f t="shared" si="20"/>
        <v>6115.55</v>
      </c>
      <c r="G133" s="15">
        <f t="shared" si="20"/>
        <v>596.86</v>
      </c>
      <c r="H133" s="15">
        <f t="shared" si="20"/>
        <v>0.09</v>
      </c>
      <c r="I133" s="15">
        <f t="shared" si="20"/>
        <v>500</v>
      </c>
      <c r="J133" s="15">
        <f t="shared" si="20"/>
        <v>0</v>
      </c>
      <c r="K133" s="15">
        <f t="shared" si="20"/>
        <v>1096.95</v>
      </c>
      <c r="L133" s="15">
        <f t="shared" si="20"/>
        <v>5018.6000000000004</v>
      </c>
    </row>
    <row r="135" spans="1:12" x14ac:dyDescent="0.25">
      <c r="A135" s="12" t="s">
        <v>472</v>
      </c>
    </row>
    <row r="136" spans="1:12" x14ac:dyDescent="0.25">
      <c r="A136">
        <v>4043</v>
      </c>
      <c r="B136" t="s">
        <v>473</v>
      </c>
      <c r="C136" s="13">
        <v>0</v>
      </c>
      <c r="D136" s="13">
        <v>5390.55</v>
      </c>
      <c r="E136" s="13">
        <v>1300</v>
      </c>
      <c r="F136" s="13">
        <v>6690.55</v>
      </c>
      <c r="G136" s="13">
        <v>596.86</v>
      </c>
      <c r="H136" s="13">
        <v>0.09</v>
      </c>
      <c r="I136" s="13">
        <v>500</v>
      </c>
      <c r="J136" s="13">
        <v>0</v>
      </c>
      <c r="K136" s="13">
        <v>1096.95</v>
      </c>
      <c r="L136" s="13">
        <v>5593.6</v>
      </c>
    </row>
    <row r="137" spans="1:12" x14ac:dyDescent="0.25">
      <c r="A137" t="s">
        <v>27</v>
      </c>
      <c r="C137" t="s">
        <v>28</v>
      </c>
      <c r="D137" t="s">
        <v>28</v>
      </c>
      <c r="E137" t="s">
        <v>28</v>
      </c>
      <c r="F137" t="s">
        <v>28</v>
      </c>
      <c r="G137" t="s">
        <v>28</v>
      </c>
      <c r="H137" t="s">
        <v>28</v>
      </c>
      <c r="I137" t="s">
        <v>28</v>
      </c>
      <c r="J137" t="s">
        <v>28</v>
      </c>
      <c r="K137" t="s">
        <v>28</v>
      </c>
      <c r="L137" t="s">
        <v>28</v>
      </c>
    </row>
    <row r="138" spans="1:12" x14ac:dyDescent="0.25">
      <c r="C138" s="15">
        <f>SUM(C136:C137)</f>
        <v>0</v>
      </c>
      <c r="D138" s="15">
        <f t="shared" ref="D138:L138" si="21">SUM(D136:D137)</f>
        <v>5390.55</v>
      </c>
      <c r="E138" s="15">
        <f t="shared" si="21"/>
        <v>1300</v>
      </c>
      <c r="F138" s="15">
        <f t="shared" si="21"/>
        <v>6690.55</v>
      </c>
      <c r="G138" s="15">
        <f t="shared" si="21"/>
        <v>596.86</v>
      </c>
      <c r="H138" s="15">
        <f t="shared" si="21"/>
        <v>0.09</v>
      </c>
      <c r="I138" s="15">
        <f t="shared" si="21"/>
        <v>500</v>
      </c>
      <c r="J138" s="15">
        <f t="shared" si="21"/>
        <v>0</v>
      </c>
      <c r="K138" s="15">
        <f t="shared" si="21"/>
        <v>1096.95</v>
      </c>
      <c r="L138" s="15">
        <f t="shared" si="21"/>
        <v>5593.6</v>
      </c>
    </row>
    <row r="140" spans="1:12" x14ac:dyDescent="0.25">
      <c r="A140" s="12" t="s">
        <v>474</v>
      </c>
    </row>
    <row r="141" spans="1:12" x14ac:dyDescent="0.25">
      <c r="A141">
        <v>46717</v>
      </c>
      <c r="B141" t="s">
        <v>475</v>
      </c>
      <c r="C141" s="13">
        <v>0</v>
      </c>
      <c r="D141" s="13">
        <v>5390.55</v>
      </c>
      <c r="E141" s="13">
        <v>1300</v>
      </c>
      <c r="F141" s="13">
        <v>6690.55</v>
      </c>
      <c r="G141" s="13">
        <v>596.86</v>
      </c>
      <c r="H141" s="14">
        <v>-0.11</v>
      </c>
      <c r="I141" s="13">
        <v>500</v>
      </c>
      <c r="J141" s="13">
        <v>0</v>
      </c>
      <c r="K141" s="13">
        <v>1096.75</v>
      </c>
      <c r="L141" s="13">
        <v>5593.8</v>
      </c>
    </row>
    <row r="142" spans="1:12" x14ac:dyDescent="0.25">
      <c r="A142" t="s">
        <v>27</v>
      </c>
      <c r="C142" t="s">
        <v>28</v>
      </c>
      <c r="D142" t="s">
        <v>28</v>
      </c>
      <c r="E142" t="s">
        <v>28</v>
      </c>
      <c r="F142" t="s">
        <v>28</v>
      </c>
      <c r="G142" t="s">
        <v>28</v>
      </c>
      <c r="H142" t="s">
        <v>28</v>
      </c>
      <c r="I142" t="s">
        <v>28</v>
      </c>
      <c r="J142" t="s">
        <v>28</v>
      </c>
      <c r="K142" t="s">
        <v>28</v>
      </c>
      <c r="L142" t="s">
        <v>28</v>
      </c>
    </row>
    <row r="143" spans="1:12" x14ac:dyDescent="0.25">
      <c r="C143" s="15">
        <f>SUM(C141:C142)</f>
        <v>0</v>
      </c>
      <c r="D143" s="15">
        <f t="shared" ref="D143:L143" si="22">SUM(D141:D142)</f>
        <v>5390.55</v>
      </c>
      <c r="E143" s="15">
        <f t="shared" si="22"/>
        <v>1300</v>
      </c>
      <c r="F143" s="15">
        <f t="shared" si="22"/>
        <v>6690.55</v>
      </c>
      <c r="G143" s="15">
        <f t="shared" si="22"/>
        <v>596.86</v>
      </c>
      <c r="H143" s="15">
        <f t="shared" si="22"/>
        <v>-0.11</v>
      </c>
      <c r="I143" s="15">
        <f t="shared" si="22"/>
        <v>500</v>
      </c>
      <c r="J143" s="15">
        <f t="shared" si="22"/>
        <v>0</v>
      </c>
      <c r="K143" s="15">
        <f t="shared" si="22"/>
        <v>1096.75</v>
      </c>
      <c r="L143" s="15">
        <f t="shared" si="22"/>
        <v>5593.8</v>
      </c>
    </row>
    <row r="145" spans="1:12" x14ac:dyDescent="0.25">
      <c r="A145" s="12" t="s">
        <v>476</v>
      </c>
    </row>
    <row r="146" spans="1:12" x14ac:dyDescent="0.25">
      <c r="A146">
        <v>4071</v>
      </c>
      <c r="B146" t="s">
        <v>477</v>
      </c>
      <c r="C146" s="13">
        <v>0</v>
      </c>
      <c r="D146" s="13">
        <v>5390.55</v>
      </c>
      <c r="E146" s="13">
        <v>1300</v>
      </c>
      <c r="F146" s="13">
        <v>6690.55</v>
      </c>
      <c r="G146" s="13">
        <v>596.86</v>
      </c>
      <c r="H146" s="13">
        <v>0.09</v>
      </c>
      <c r="I146" s="13">
        <v>500</v>
      </c>
      <c r="J146" s="13">
        <v>0</v>
      </c>
      <c r="K146" s="13">
        <v>1096.95</v>
      </c>
      <c r="L146" s="13">
        <v>5593.6</v>
      </c>
    </row>
    <row r="147" spans="1:12" x14ac:dyDescent="0.25">
      <c r="A147" t="s">
        <v>27</v>
      </c>
      <c r="C147" t="s">
        <v>28</v>
      </c>
      <c r="D147" t="s">
        <v>28</v>
      </c>
      <c r="E147" t="s">
        <v>28</v>
      </c>
      <c r="F147" t="s">
        <v>28</v>
      </c>
      <c r="G147" t="s">
        <v>28</v>
      </c>
      <c r="H147" t="s">
        <v>28</v>
      </c>
      <c r="I147" t="s">
        <v>28</v>
      </c>
      <c r="J147" t="s">
        <v>28</v>
      </c>
      <c r="K147" t="s">
        <v>28</v>
      </c>
      <c r="L147" t="s">
        <v>28</v>
      </c>
    </row>
    <row r="148" spans="1:12" x14ac:dyDescent="0.25">
      <c r="C148" s="15">
        <f>SUM(C146:C147)</f>
        <v>0</v>
      </c>
      <c r="D148" s="15">
        <f t="shared" ref="D148:L148" si="23">SUM(D146:D147)</f>
        <v>5390.55</v>
      </c>
      <c r="E148" s="15">
        <f t="shared" si="23"/>
        <v>1300</v>
      </c>
      <c r="F148" s="15">
        <f t="shared" si="23"/>
        <v>6690.55</v>
      </c>
      <c r="G148" s="15">
        <f t="shared" si="23"/>
        <v>596.86</v>
      </c>
      <c r="H148" s="15">
        <f t="shared" si="23"/>
        <v>0.09</v>
      </c>
      <c r="I148" s="15">
        <f t="shared" si="23"/>
        <v>500</v>
      </c>
      <c r="J148" s="15">
        <f t="shared" si="23"/>
        <v>0</v>
      </c>
      <c r="K148" s="15">
        <f t="shared" si="23"/>
        <v>1096.95</v>
      </c>
      <c r="L148" s="15">
        <f t="shared" si="23"/>
        <v>5593.6</v>
      </c>
    </row>
    <row r="150" spans="1:12" x14ac:dyDescent="0.25">
      <c r="A150" s="12" t="s">
        <v>478</v>
      </c>
    </row>
    <row r="151" spans="1:12" x14ac:dyDescent="0.25">
      <c r="A151">
        <v>4044</v>
      </c>
      <c r="B151" t="s">
        <v>479</v>
      </c>
      <c r="C151" s="13">
        <v>0</v>
      </c>
      <c r="D151" s="13">
        <v>5390.55</v>
      </c>
      <c r="E151" s="13">
        <v>1300</v>
      </c>
      <c r="F151" s="13">
        <v>6690.55</v>
      </c>
      <c r="G151" s="13">
        <v>596.86</v>
      </c>
      <c r="H151" s="13">
        <v>0.09</v>
      </c>
      <c r="I151" s="13">
        <v>500</v>
      </c>
      <c r="J151" s="13">
        <v>0</v>
      </c>
      <c r="K151" s="13">
        <v>1096.95</v>
      </c>
      <c r="L151" s="13">
        <v>5593.6</v>
      </c>
    </row>
    <row r="152" spans="1:12" x14ac:dyDescent="0.25">
      <c r="A152" t="s">
        <v>27</v>
      </c>
      <c r="C152" t="s">
        <v>28</v>
      </c>
      <c r="D152" t="s">
        <v>28</v>
      </c>
      <c r="E152" t="s">
        <v>28</v>
      </c>
      <c r="F152" t="s">
        <v>28</v>
      </c>
      <c r="G152" t="s">
        <v>28</v>
      </c>
      <c r="H152" t="s">
        <v>28</v>
      </c>
      <c r="I152" t="s">
        <v>28</v>
      </c>
      <c r="J152" t="s">
        <v>28</v>
      </c>
      <c r="K152" t="s">
        <v>28</v>
      </c>
      <c r="L152" t="s">
        <v>28</v>
      </c>
    </row>
    <row r="153" spans="1:12" x14ac:dyDescent="0.25">
      <c r="C153" s="15">
        <f>SUM(C151:C152)</f>
        <v>0</v>
      </c>
      <c r="D153" s="15">
        <f t="shared" ref="D153:L153" si="24">SUM(D151:D152)</f>
        <v>5390.55</v>
      </c>
      <c r="E153" s="15">
        <f t="shared" si="24"/>
        <v>1300</v>
      </c>
      <c r="F153" s="15">
        <f t="shared" si="24"/>
        <v>6690.55</v>
      </c>
      <c r="G153" s="15">
        <f t="shared" si="24"/>
        <v>596.86</v>
      </c>
      <c r="H153" s="15">
        <f t="shared" si="24"/>
        <v>0.09</v>
      </c>
      <c r="I153" s="15">
        <f t="shared" si="24"/>
        <v>500</v>
      </c>
      <c r="J153" s="15">
        <f t="shared" si="24"/>
        <v>0</v>
      </c>
      <c r="K153" s="15">
        <f t="shared" si="24"/>
        <v>1096.95</v>
      </c>
      <c r="L153" s="15">
        <f t="shared" si="24"/>
        <v>5593.6</v>
      </c>
    </row>
    <row r="155" spans="1:12" x14ac:dyDescent="0.25">
      <c r="A155" s="12" t="s">
        <v>480</v>
      </c>
    </row>
    <row r="156" spans="1:12" x14ac:dyDescent="0.25">
      <c r="A156">
        <v>4069</v>
      </c>
      <c r="B156" t="s">
        <v>481</v>
      </c>
      <c r="C156" s="13">
        <v>0</v>
      </c>
      <c r="D156" s="13">
        <v>5390.55</v>
      </c>
      <c r="E156" s="13">
        <v>1300</v>
      </c>
      <c r="F156" s="13">
        <v>6690.55</v>
      </c>
      <c r="G156" s="13">
        <v>596.86</v>
      </c>
      <c r="H156" s="14">
        <v>-0.11</v>
      </c>
      <c r="I156" s="13">
        <v>500</v>
      </c>
      <c r="J156" s="13">
        <v>0</v>
      </c>
      <c r="K156" s="13">
        <v>1096.75</v>
      </c>
      <c r="L156" s="13">
        <v>5593.8</v>
      </c>
    </row>
    <row r="157" spans="1:12" x14ac:dyDescent="0.25">
      <c r="A157" t="s">
        <v>27</v>
      </c>
      <c r="C157" t="s">
        <v>28</v>
      </c>
      <c r="D157" t="s">
        <v>28</v>
      </c>
      <c r="E157" t="s">
        <v>28</v>
      </c>
      <c r="F157" t="s">
        <v>28</v>
      </c>
      <c r="G157" t="s">
        <v>28</v>
      </c>
      <c r="H157" t="s">
        <v>28</v>
      </c>
      <c r="I157" t="s">
        <v>28</v>
      </c>
      <c r="J157" t="s">
        <v>28</v>
      </c>
      <c r="K157" t="s">
        <v>28</v>
      </c>
      <c r="L157" t="s">
        <v>28</v>
      </c>
    </row>
    <row r="158" spans="1:12" x14ac:dyDescent="0.25">
      <c r="C158" s="15">
        <f>SUM(C156:C157)</f>
        <v>0</v>
      </c>
      <c r="D158" s="15">
        <f t="shared" ref="D158:L158" si="25">SUM(D156:D157)</f>
        <v>5390.55</v>
      </c>
      <c r="E158" s="15">
        <f t="shared" si="25"/>
        <v>1300</v>
      </c>
      <c r="F158" s="15">
        <f t="shared" si="25"/>
        <v>6690.55</v>
      </c>
      <c r="G158" s="15">
        <f t="shared" si="25"/>
        <v>596.86</v>
      </c>
      <c r="H158" s="15">
        <f t="shared" si="25"/>
        <v>-0.11</v>
      </c>
      <c r="I158" s="15">
        <f t="shared" si="25"/>
        <v>500</v>
      </c>
      <c r="J158" s="15">
        <f t="shared" si="25"/>
        <v>0</v>
      </c>
      <c r="K158" s="15">
        <f t="shared" si="25"/>
        <v>1096.75</v>
      </c>
      <c r="L158" s="15">
        <f t="shared" si="25"/>
        <v>5593.8</v>
      </c>
    </row>
    <row r="160" spans="1:12" x14ac:dyDescent="0.25">
      <c r="A160" s="12" t="s">
        <v>482</v>
      </c>
    </row>
    <row r="161" spans="1:12" x14ac:dyDescent="0.25">
      <c r="A161">
        <v>4061</v>
      </c>
      <c r="B161" t="s">
        <v>483</v>
      </c>
      <c r="C161" s="13">
        <v>0</v>
      </c>
      <c r="D161" s="13">
        <v>5390.55</v>
      </c>
      <c r="E161" s="13">
        <v>985</v>
      </c>
      <c r="F161" s="13">
        <v>6375.55</v>
      </c>
      <c r="G161" s="13">
        <v>596.86</v>
      </c>
      <c r="H161" s="14">
        <v>-0.11</v>
      </c>
      <c r="I161" s="13">
        <v>500</v>
      </c>
      <c r="J161" s="13">
        <v>0</v>
      </c>
      <c r="K161" s="13">
        <v>1096.75</v>
      </c>
      <c r="L161" s="13">
        <v>5278.8</v>
      </c>
    </row>
    <row r="162" spans="1:12" x14ac:dyDescent="0.25">
      <c r="A162" t="s">
        <v>27</v>
      </c>
      <c r="C162" t="s">
        <v>28</v>
      </c>
      <c r="D162" t="s">
        <v>28</v>
      </c>
      <c r="E162" t="s">
        <v>28</v>
      </c>
      <c r="F162" t="s">
        <v>28</v>
      </c>
      <c r="G162" t="s">
        <v>28</v>
      </c>
      <c r="H162" t="s">
        <v>28</v>
      </c>
      <c r="I162" t="s">
        <v>28</v>
      </c>
      <c r="J162" t="s">
        <v>28</v>
      </c>
      <c r="K162" t="s">
        <v>28</v>
      </c>
      <c r="L162" t="s">
        <v>28</v>
      </c>
    </row>
    <row r="163" spans="1:12" x14ac:dyDescent="0.25">
      <c r="C163" s="15">
        <f>SUM(C161:C162)</f>
        <v>0</v>
      </c>
      <c r="D163" s="15">
        <f t="shared" ref="D163:L163" si="26">SUM(D161:D162)</f>
        <v>5390.55</v>
      </c>
      <c r="E163" s="15">
        <f t="shared" si="26"/>
        <v>985</v>
      </c>
      <c r="F163" s="15">
        <f t="shared" si="26"/>
        <v>6375.55</v>
      </c>
      <c r="G163" s="15">
        <f t="shared" si="26"/>
        <v>596.86</v>
      </c>
      <c r="H163" s="15">
        <f t="shared" si="26"/>
        <v>-0.11</v>
      </c>
      <c r="I163" s="15">
        <f t="shared" si="26"/>
        <v>500</v>
      </c>
      <c r="J163" s="15">
        <f t="shared" si="26"/>
        <v>0</v>
      </c>
      <c r="K163" s="15">
        <f t="shared" si="26"/>
        <v>1096.75</v>
      </c>
      <c r="L163" s="15">
        <f t="shared" si="26"/>
        <v>5278.8</v>
      </c>
    </row>
    <row r="165" spans="1:12" x14ac:dyDescent="0.25">
      <c r="A165" s="12" t="s">
        <v>484</v>
      </c>
    </row>
    <row r="166" spans="1:12" x14ac:dyDescent="0.25">
      <c r="A166">
        <v>4078</v>
      </c>
      <c r="B166" t="s">
        <v>485</v>
      </c>
      <c r="C166" s="13">
        <v>0</v>
      </c>
      <c r="D166" s="13">
        <v>5390.55</v>
      </c>
      <c r="E166" s="13">
        <v>1300</v>
      </c>
      <c r="F166" s="13">
        <v>6690.55</v>
      </c>
      <c r="G166" s="13">
        <v>596.86</v>
      </c>
      <c r="H166" s="14">
        <v>-0.11</v>
      </c>
      <c r="I166" s="13">
        <v>500</v>
      </c>
      <c r="J166" s="13">
        <v>0</v>
      </c>
      <c r="K166" s="13">
        <v>1096.75</v>
      </c>
      <c r="L166" s="13">
        <v>5593.8</v>
      </c>
    </row>
    <row r="167" spans="1:12" x14ac:dyDescent="0.25">
      <c r="A167" t="s">
        <v>27</v>
      </c>
      <c r="C167" t="s">
        <v>28</v>
      </c>
      <c r="D167" t="s">
        <v>28</v>
      </c>
      <c r="E167" t="s">
        <v>28</v>
      </c>
      <c r="F167" t="s">
        <v>28</v>
      </c>
      <c r="G167" t="s">
        <v>28</v>
      </c>
      <c r="H167" t="s">
        <v>28</v>
      </c>
      <c r="I167" t="s">
        <v>28</v>
      </c>
      <c r="J167" t="s">
        <v>28</v>
      </c>
      <c r="K167" t="s">
        <v>28</v>
      </c>
      <c r="L167" t="s">
        <v>28</v>
      </c>
    </row>
    <row r="168" spans="1:12" x14ac:dyDescent="0.25">
      <c r="C168" s="15">
        <f>SUM(C166:C167)</f>
        <v>0</v>
      </c>
      <c r="D168" s="15">
        <f t="shared" ref="D168:L168" si="27">SUM(D166:D167)</f>
        <v>5390.55</v>
      </c>
      <c r="E168" s="15">
        <f t="shared" si="27"/>
        <v>1300</v>
      </c>
      <c r="F168" s="15">
        <f t="shared" si="27"/>
        <v>6690.55</v>
      </c>
      <c r="G168" s="15">
        <f t="shared" si="27"/>
        <v>596.86</v>
      </c>
      <c r="H168" s="15">
        <f t="shared" si="27"/>
        <v>-0.11</v>
      </c>
      <c r="I168" s="15">
        <f t="shared" si="27"/>
        <v>500</v>
      </c>
      <c r="J168" s="15">
        <f t="shared" si="27"/>
        <v>0</v>
      </c>
      <c r="K168" s="15">
        <f t="shared" si="27"/>
        <v>1096.75</v>
      </c>
      <c r="L168" s="15">
        <f t="shared" si="27"/>
        <v>5593.8</v>
      </c>
    </row>
    <row r="170" spans="1:12" x14ac:dyDescent="0.25">
      <c r="A170" s="12" t="s">
        <v>486</v>
      </c>
    </row>
    <row r="171" spans="1:12" x14ac:dyDescent="0.25">
      <c r="A171">
        <v>46696</v>
      </c>
      <c r="B171" t="s">
        <v>487</v>
      </c>
      <c r="C171" s="13">
        <v>0</v>
      </c>
      <c r="D171" s="13">
        <v>5390.55</v>
      </c>
      <c r="E171" s="13">
        <v>1300</v>
      </c>
      <c r="F171" s="13">
        <v>6690.55</v>
      </c>
      <c r="G171" s="13">
        <v>596.86</v>
      </c>
      <c r="H171" s="14">
        <v>-0.11</v>
      </c>
      <c r="I171" s="13">
        <v>500</v>
      </c>
      <c r="J171" s="13">
        <v>0</v>
      </c>
      <c r="K171" s="13">
        <v>1096.75</v>
      </c>
      <c r="L171" s="13">
        <v>5593.8</v>
      </c>
    </row>
    <row r="172" spans="1:12" x14ac:dyDescent="0.25">
      <c r="A172" t="s">
        <v>27</v>
      </c>
      <c r="C172" t="s">
        <v>28</v>
      </c>
      <c r="D172" t="s">
        <v>28</v>
      </c>
      <c r="E172" t="s">
        <v>28</v>
      </c>
      <c r="F172" t="s">
        <v>28</v>
      </c>
      <c r="G172" t="s">
        <v>28</v>
      </c>
      <c r="H172" t="s">
        <v>28</v>
      </c>
      <c r="I172" t="s">
        <v>28</v>
      </c>
      <c r="J172" t="s">
        <v>28</v>
      </c>
      <c r="K172" t="s">
        <v>28</v>
      </c>
      <c r="L172" t="s">
        <v>28</v>
      </c>
    </row>
    <row r="173" spans="1:12" x14ac:dyDescent="0.25">
      <c r="C173" s="15">
        <f>SUM(C171:C172)</f>
        <v>0</v>
      </c>
      <c r="D173" s="15">
        <f t="shared" ref="D173:L173" si="28">SUM(D171:D172)</f>
        <v>5390.55</v>
      </c>
      <c r="E173" s="15">
        <f t="shared" si="28"/>
        <v>1300</v>
      </c>
      <c r="F173" s="15">
        <f t="shared" si="28"/>
        <v>6690.55</v>
      </c>
      <c r="G173" s="15">
        <f t="shared" si="28"/>
        <v>596.86</v>
      </c>
      <c r="H173" s="15">
        <f t="shared" si="28"/>
        <v>-0.11</v>
      </c>
      <c r="I173" s="15">
        <f t="shared" si="28"/>
        <v>500</v>
      </c>
      <c r="J173" s="15">
        <f t="shared" si="28"/>
        <v>0</v>
      </c>
      <c r="K173" s="15">
        <f t="shared" si="28"/>
        <v>1096.75</v>
      </c>
      <c r="L173" s="15">
        <f t="shared" si="28"/>
        <v>5593.8</v>
      </c>
    </row>
    <row r="175" spans="1:12" x14ac:dyDescent="0.25">
      <c r="A175" s="12" t="s">
        <v>488</v>
      </c>
    </row>
    <row r="176" spans="1:12" x14ac:dyDescent="0.25">
      <c r="A176">
        <v>4076</v>
      </c>
      <c r="B176" t="s">
        <v>489</v>
      </c>
      <c r="C176" s="13">
        <v>0</v>
      </c>
      <c r="D176" s="13">
        <v>5390.55</v>
      </c>
      <c r="E176" s="13">
        <v>1300</v>
      </c>
      <c r="F176" s="13">
        <v>6690.55</v>
      </c>
      <c r="G176" s="13">
        <v>596.86</v>
      </c>
      <c r="H176" s="13">
        <v>0.09</v>
      </c>
      <c r="I176" s="13">
        <v>500</v>
      </c>
      <c r="J176" s="13">
        <v>0</v>
      </c>
      <c r="K176" s="13">
        <v>1096.95</v>
      </c>
      <c r="L176" s="13">
        <v>5593.6</v>
      </c>
    </row>
    <row r="177" spans="1:12" x14ac:dyDescent="0.25">
      <c r="A177" t="s">
        <v>27</v>
      </c>
      <c r="C177" t="s">
        <v>28</v>
      </c>
      <c r="D177" t="s">
        <v>28</v>
      </c>
      <c r="E177" t="s">
        <v>28</v>
      </c>
      <c r="F177" t="s">
        <v>28</v>
      </c>
      <c r="G177" t="s">
        <v>28</v>
      </c>
      <c r="H177" t="s">
        <v>28</v>
      </c>
      <c r="I177" t="s">
        <v>28</v>
      </c>
      <c r="J177" t="s">
        <v>28</v>
      </c>
      <c r="K177" t="s">
        <v>28</v>
      </c>
      <c r="L177" t="s">
        <v>28</v>
      </c>
    </row>
    <row r="178" spans="1:12" x14ac:dyDescent="0.25">
      <c r="C178" s="15">
        <f>SUM(C176:C177)</f>
        <v>0</v>
      </c>
      <c r="D178" s="15">
        <f t="shared" ref="D178:L178" si="29">SUM(D176:D177)</f>
        <v>5390.55</v>
      </c>
      <c r="E178" s="15">
        <f t="shared" si="29"/>
        <v>1300</v>
      </c>
      <c r="F178" s="15">
        <f t="shared" si="29"/>
        <v>6690.55</v>
      </c>
      <c r="G178" s="15">
        <f t="shared" si="29"/>
        <v>596.86</v>
      </c>
      <c r="H178" s="15">
        <f t="shared" si="29"/>
        <v>0.09</v>
      </c>
      <c r="I178" s="15">
        <f t="shared" si="29"/>
        <v>500</v>
      </c>
      <c r="J178" s="15">
        <f t="shared" si="29"/>
        <v>0</v>
      </c>
      <c r="K178" s="15">
        <f t="shared" si="29"/>
        <v>1096.95</v>
      </c>
      <c r="L178" s="15">
        <f t="shared" si="29"/>
        <v>5593.6</v>
      </c>
    </row>
    <row r="180" spans="1:12" x14ac:dyDescent="0.25">
      <c r="A180" s="12" t="s">
        <v>490</v>
      </c>
    </row>
    <row r="181" spans="1:12" x14ac:dyDescent="0.25">
      <c r="A181">
        <v>4077</v>
      </c>
      <c r="B181" t="s">
        <v>491</v>
      </c>
      <c r="C181" s="13">
        <v>0</v>
      </c>
      <c r="D181" s="13">
        <v>5390.55</v>
      </c>
      <c r="E181" s="13">
        <v>1300</v>
      </c>
      <c r="F181" s="13">
        <v>6690.55</v>
      </c>
      <c r="G181" s="13">
        <v>596.86</v>
      </c>
      <c r="H181" s="13">
        <v>0.09</v>
      </c>
      <c r="I181" s="13">
        <v>500</v>
      </c>
      <c r="J181" s="13">
        <v>0</v>
      </c>
      <c r="K181" s="13">
        <v>1096.95</v>
      </c>
      <c r="L181" s="13">
        <v>5593.6</v>
      </c>
    </row>
    <row r="182" spans="1:12" x14ac:dyDescent="0.25">
      <c r="A182" t="s">
        <v>27</v>
      </c>
      <c r="C182" t="s">
        <v>28</v>
      </c>
      <c r="D182" t="s">
        <v>28</v>
      </c>
      <c r="E182" t="s">
        <v>28</v>
      </c>
      <c r="F182" t="s">
        <v>28</v>
      </c>
      <c r="G182" t="s">
        <v>28</v>
      </c>
      <c r="H182" t="s">
        <v>28</v>
      </c>
      <c r="I182" t="s">
        <v>28</v>
      </c>
      <c r="J182" t="s">
        <v>28</v>
      </c>
      <c r="K182" t="s">
        <v>28</v>
      </c>
      <c r="L182" t="s">
        <v>28</v>
      </c>
    </row>
    <row r="183" spans="1:12" x14ac:dyDescent="0.25">
      <c r="C183" s="15">
        <f>SUM(C181:C182)</f>
        <v>0</v>
      </c>
      <c r="D183" s="15">
        <f t="shared" ref="D183:L183" si="30">SUM(D181:D182)</f>
        <v>5390.55</v>
      </c>
      <c r="E183" s="15">
        <f t="shared" si="30"/>
        <v>1300</v>
      </c>
      <c r="F183" s="15">
        <f t="shared" si="30"/>
        <v>6690.55</v>
      </c>
      <c r="G183" s="15">
        <f t="shared" si="30"/>
        <v>596.86</v>
      </c>
      <c r="H183" s="15">
        <f t="shared" si="30"/>
        <v>0.09</v>
      </c>
      <c r="I183" s="15">
        <f t="shared" si="30"/>
        <v>500</v>
      </c>
      <c r="J183" s="15">
        <f t="shared" si="30"/>
        <v>0</v>
      </c>
      <c r="K183" s="15">
        <f t="shared" si="30"/>
        <v>1096.95</v>
      </c>
      <c r="L183" s="15">
        <f t="shared" si="30"/>
        <v>5593.6</v>
      </c>
    </row>
    <row r="185" spans="1:12" x14ac:dyDescent="0.25">
      <c r="A185" s="12" t="s">
        <v>492</v>
      </c>
    </row>
    <row r="186" spans="1:12" x14ac:dyDescent="0.25">
      <c r="A186">
        <v>46690</v>
      </c>
      <c r="B186" t="s">
        <v>493</v>
      </c>
      <c r="C186" s="13">
        <v>0</v>
      </c>
      <c r="D186" s="13">
        <v>5390.55</v>
      </c>
      <c r="E186" s="13">
        <v>1300</v>
      </c>
      <c r="F186" s="13">
        <v>6690.55</v>
      </c>
      <c r="G186" s="13">
        <v>596.86</v>
      </c>
      <c r="H186" s="13">
        <v>0.09</v>
      </c>
      <c r="I186" s="13">
        <v>500</v>
      </c>
      <c r="J186" s="13">
        <v>0</v>
      </c>
      <c r="K186" s="13">
        <v>1096.95</v>
      </c>
      <c r="L186" s="13">
        <v>5593.6</v>
      </c>
    </row>
    <row r="187" spans="1:12" x14ac:dyDescent="0.25">
      <c r="A187" t="s">
        <v>27</v>
      </c>
      <c r="C187" t="s">
        <v>28</v>
      </c>
      <c r="D187" t="s">
        <v>28</v>
      </c>
      <c r="E187" t="s">
        <v>28</v>
      </c>
      <c r="F187" t="s">
        <v>28</v>
      </c>
      <c r="G187" t="s">
        <v>28</v>
      </c>
      <c r="H187" t="s">
        <v>28</v>
      </c>
      <c r="I187" t="s">
        <v>28</v>
      </c>
      <c r="J187" t="s">
        <v>28</v>
      </c>
      <c r="K187" t="s">
        <v>28</v>
      </c>
      <c r="L187" t="s">
        <v>28</v>
      </c>
    </row>
    <row r="188" spans="1:12" x14ac:dyDescent="0.25">
      <c r="C188" s="15">
        <f>SUM(C186:C187)</f>
        <v>0</v>
      </c>
      <c r="D188" s="15">
        <f t="shared" ref="D188:L188" si="31">SUM(D186:D187)</f>
        <v>5390.55</v>
      </c>
      <c r="E188" s="15">
        <f t="shared" si="31"/>
        <v>1300</v>
      </c>
      <c r="F188" s="15">
        <f t="shared" si="31"/>
        <v>6690.55</v>
      </c>
      <c r="G188" s="15">
        <f t="shared" si="31"/>
        <v>596.86</v>
      </c>
      <c r="H188" s="15">
        <f t="shared" si="31"/>
        <v>0.09</v>
      </c>
      <c r="I188" s="15">
        <f t="shared" si="31"/>
        <v>500</v>
      </c>
      <c r="J188" s="15">
        <f t="shared" si="31"/>
        <v>0</v>
      </c>
      <c r="K188" s="15">
        <f t="shared" si="31"/>
        <v>1096.95</v>
      </c>
      <c r="L188" s="15">
        <f t="shared" si="31"/>
        <v>5593.6</v>
      </c>
    </row>
    <row r="190" spans="1:12" x14ac:dyDescent="0.25">
      <c r="A190" s="12" t="s">
        <v>494</v>
      </c>
    </row>
    <row r="191" spans="1:12" x14ac:dyDescent="0.25">
      <c r="A191">
        <v>4080</v>
      </c>
      <c r="B191" t="s">
        <v>495</v>
      </c>
      <c r="C191" s="13">
        <v>0</v>
      </c>
      <c r="D191" s="13">
        <v>5390.55</v>
      </c>
      <c r="E191" s="13">
        <v>1300</v>
      </c>
      <c r="F191" s="13">
        <v>6690.55</v>
      </c>
      <c r="G191" s="13">
        <v>596.86</v>
      </c>
      <c r="H191" s="13">
        <v>0.09</v>
      </c>
      <c r="I191" s="13">
        <v>500</v>
      </c>
      <c r="J191" s="13">
        <v>0</v>
      </c>
      <c r="K191" s="13">
        <v>1096.95</v>
      </c>
      <c r="L191" s="13">
        <v>5593.6</v>
      </c>
    </row>
    <row r="192" spans="1:12" x14ac:dyDescent="0.25">
      <c r="A192" t="s">
        <v>27</v>
      </c>
      <c r="C192" t="s">
        <v>28</v>
      </c>
      <c r="D192" t="s">
        <v>28</v>
      </c>
      <c r="E192" t="s">
        <v>28</v>
      </c>
      <c r="F192" t="s">
        <v>28</v>
      </c>
      <c r="G192" t="s">
        <v>28</v>
      </c>
      <c r="H192" t="s">
        <v>28</v>
      </c>
      <c r="I192" t="s">
        <v>28</v>
      </c>
      <c r="J192" t="s">
        <v>28</v>
      </c>
      <c r="K192" t="s">
        <v>28</v>
      </c>
      <c r="L192" t="s">
        <v>28</v>
      </c>
    </row>
    <row r="193" spans="1:12" x14ac:dyDescent="0.25">
      <c r="C193" s="15">
        <f>SUM(C191:C192)</f>
        <v>0</v>
      </c>
      <c r="D193" s="15">
        <f t="shared" ref="D193:L193" si="32">SUM(D191:D192)</f>
        <v>5390.55</v>
      </c>
      <c r="E193" s="15">
        <f t="shared" si="32"/>
        <v>1300</v>
      </c>
      <c r="F193" s="15">
        <f t="shared" si="32"/>
        <v>6690.55</v>
      </c>
      <c r="G193" s="15">
        <f t="shared" si="32"/>
        <v>596.86</v>
      </c>
      <c r="H193" s="15">
        <f t="shared" si="32"/>
        <v>0.09</v>
      </c>
      <c r="I193" s="15">
        <f t="shared" si="32"/>
        <v>500</v>
      </c>
      <c r="J193" s="15">
        <f t="shared" si="32"/>
        <v>0</v>
      </c>
      <c r="K193" s="15">
        <f t="shared" si="32"/>
        <v>1096.95</v>
      </c>
      <c r="L193" s="15">
        <f t="shared" si="32"/>
        <v>5593.6</v>
      </c>
    </row>
    <row r="195" spans="1:12" x14ac:dyDescent="0.25">
      <c r="A195" s="12" t="s">
        <v>496</v>
      </c>
    </row>
    <row r="196" spans="1:12" x14ac:dyDescent="0.25">
      <c r="A196">
        <v>4081</v>
      </c>
      <c r="B196" t="s">
        <v>497</v>
      </c>
      <c r="C196" s="13">
        <v>0</v>
      </c>
      <c r="D196" s="13">
        <v>5390.55</v>
      </c>
      <c r="E196" s="13">
        <v>985</v>
      </c>
      <c r="F196" s="13">
        <v>6375.55</v>
      </c>
      <c r="G196" s="13">
        <v>596.86</v>
      </c>
      <c r="H196" s="13">
        <v>0.09</v>
      </c>
      <c r="I196" s="13">
        <v>500</v>
      </c>
      <c r="J196" s="13">
        <v>0</v>
      </c>
      <c r="K196" s="13">
        <v>1096.95</v>
      </c>
      <c r="L196" s="13">
        <v>5278.6</v>
      </c>
    </row>
    <row r="197" spans="1:12" x14ac:dyDescent="0.25">
      <c r="A197" t="s">
        <v>27</v>
      </c>
      <c r="C197" t="s">
        <v>28</v>
      </c>
      <c r="D197" t="s">
        <v>28</v>
      </c>
      <c r="E197" t="s">
        <v>28</v>
      </c>
      <c r="F197" t="s">
        <v>28</v>
      </c>
      <c r="G197" t="s">
        <v>28</v>
      </c>
      <c r="H197" t="s">
        <v>28</v>
      </c>
      <c r="I197" t="s">
        <v>28</v>
      </c>
      <c r="J197" t="s">
        <v>28</v>
      </c>
      <c r="K197" t="s">
        <v>28</v>
      </c>
      <c r="L197" t="s">
        <v>28</v>
      </c>
    </row>
    <row r="198" spans="1:12" x14ac:dyDescent="0.25">
      <c r="C198" s="15">
        <f>SUM(C196:C197)</f>
        <v>0</v>
      </c>
      <c r="D198" s="15">
        <f t="shared" ref="D198:L198" si="33">SUM(D196:D197)</f>
        <v>5390.55</v>
      </c>
      <c r="E198" s="15">
        <f t="shared" si="33"/>
        <v>985</v>
      </c>
      <c r="F198" s="15">
        <f t="shared" si="33"/>
        <v>6375.55</v>
      </c>
      <c r="G198" s="15">
        <f t="shared" si="33"/>
        <v>596.86</v>
      </c>
      <c r="H198" s="15">
        <f t="shared" si="33"/>
        <v>0.09</v>
      </c>
      <c r="I198" s="15">
        <f t="shared" si="33"/>
        <v>500</v>
      </c>
      <c r="J198" s="15">
        <f t="shared" si="33"/>
        <v>0</v>
      </c>
      <c r="K198" s="15">
        <f t="shared" si="33"/>
        <v>1096.95</v>
      </c>
      <c r="L198" s="15">
        <f t="shared" si="33"/>
        <v>5278.6</v>
      </c>
    </row>
    <row r="200" spans="1:12" x14ac:dyDescent="0.25">
      <c r="A200" s="12" t="s">
        <v>498</v>
      </c>
    </row>
    <row r="201" spans="1:12" x14ac:dyDescent="0.25">
      <c r="A201">
        <v>4082</v>
      </c>
      <c r="B201" t="s">
        <v>499</v>
      </c>
      <c r="C201" s="13">
        <v>0</v>
      </c>
      <c r="D201" s="13">
        <v>5390.55</v>
      </c>
      <c r="E201" s="13">
        <v>1300</v>
      </c>
      <c r="F201" s="13">
        <v>6690.55</v>
      </c>
      <c r="G201" s="13">
        <v>596.86</v>
      </c>
      <c r="H201" s="13">
        <v>0.09</v>
      </c>
      <c r="I201" s="13">
        <v>500</v>
      </c>
      <c r="J201" s="13">
        <v>0</v>
      </c>
      <c r="K201" s="13">
        <v>1096.95</v>
      </c>
      <c r="L201" s="13">
        <v>5593.6</v>
      </c>
    </row>
    <row r="202" spans="1:12" x14ac:dyDescent="0.25">
      <c r="A202" t="s">
        <v>27</v>
      </c>
      <c r="C202" t="s">
        <v>28</v>
      </c>
      <c r="D202" t="s">
        <v>28</v>
      </c>
      <c r="E202" t="s">
        <v>28</v>
      </c>
      <c r="F202" t="s">
        <v>28</v>
      </c>
      <c r="G202" t="s">
        <v>28</v>
      </c>
      <c r="H202" t="s">
        <v>28</v>
      </c>
      <c r="I202" t="s">
        <v>28</v>
      </c>
      <c r="J202" t="s">
        <v>28</v>
      </c>
      <c r="K202" t="s">
        <v>28</v>
      </c>
      <c r="L202" t="s">
        <v>28</v>
      </c>
    </row>
    <row r="203" spans="1:12" x14ac:dyDescent="0.25">
      <c r="C203" s="15">
        <f>SUM(C201:C202)</f>
        <v>0</v>
      </c>
      <c r="D203" s="15">
        <f t="shared" ref="D203:L203" si="34">SUM(D201:D202)</f>
        <v>5390.55</v>
      </c>
      <c r="E203" s="15">
        <f t="shared" si="34"/>
        <v>1300</v>
      </c>
      <c r="F203" s="15">
        <f t="shared" si="34"/>
        <v>6690.55</v>
      </c>
      <c r="G203" s="15">
        <f t="shared" si="34"/>
        <v>596.86</v>
      </c>
      <c r="H203" s="15">
        <f t="shared" si="34"/>
        <v>0.09</v>
      </c>
      <c r="I203" s="15">
        <f t="shared" si="34"/>
        <v>500</v>
      </c>
      <c r="J203" s="15">
        <f t="shared" si="34"/>
        <v>0</v>
      </c>
      <c r="K203" s="15">
        <f t="shared" si="34"/>
        <v>1096.95</v>
      </c>
      <c r="L203" s="15">
        <f t="shared" si="34"/>
        <v>5593.6</v>
      </c>
    </row>
    <row r="205" spans="1:12" x14ac:dyDescent="0.25">
      <c r="A205" s="12" t="s">
        <v>500</v>
      </c>
    </row>
    <row r="206" spans="1:12" x14ac:dyDescent="0.25">
      <c r="A206">
        <v>4083</v>
      </c>
      <c r="B206" t="s">
        <v>501</v>
      </c>
      <c r="C206" s="13">
        <v>0</v>
      </c>
      <c r="D206" s="13">
        <v>5390.55</v>
      </c>
      <c r="E206" s="13">
        <v>1300</v>
      </c>
      <c r="F206" s="13">
        <v>6690.55</v>
      </c>
      <c r="G206" s="13">
        <v>596.86</v>
      </c>
      <c r="H206" s="13">
        <v>0.09</v>
      </c>
      <c r="I206" s="13">
        <v>500</v>
      </c>
      <c r="J206" s="13">
        <v>0</v>
      </c>
      <c r="K206" s="13">
        <v>1096.95</v>
      </c>
      <c r="L206" s="13">
        <v>5593.6</v>
      </c>
    </row>
    <row r="207" spans="1:12" x14ac:dyDescent="0.25">
      <c r="A207" t="s">
        <v>27</v>
      </c>
      <c r="C207" t="s">
        <v>28</v>
      </c>
      <c r="D207" t="s">
        <v>28</v>
      </c>
      <c r="E207" t="s">
        <v>28</v>
      </c>
      <c r="F207" t="s">
        <v>28</v>
      </c>
      <c r="G207" t="s">
        <v>28</v>
      </c>
      <c r="H207" t="s">
        <v>28</v>
      </c>
      <c r="I207" t="s">
        <v>28</v>
      </c>
      <c r="J207" t="s">
        <v>28</v>
      </c>
      <c r="K207" t="s">
        <v>28</v>
      </c>
      <c r="L207" t="s">
        <v>28</v>
      </c>
    </row>
    <row r="208" spans="1:12" x14ac:dyDescent="0.25">
      <c r="C208" s="15">
        <f>SUM(C206:C207)</f>
        <v>0</v>
      </c>
      <c r="D208" s="15">
        <f t="shared" ref="D208:L208" si="35">SUM(D206:D207)</f>
        <v>5390.55</v>
      </c>
      <c r="E208" s="15">
        <f t="shared" si="35"/>
        <v>1300</v>
      </c>
      <c r="F208" s="15">
        <f t="shared" si="35"/>
        <v>6690.55</v>
      </c>
      <c r="G208" s="15">
        <f t="shared" si="35"/>
        <v>596.86</v>
      </c>
      <c r="H208" s="15">
        <f t="shared" si="35"/>
        <v>0.09</v>
      </c>
      <c r="I208" s="15">
        <f t="shared" si="35"/>
        <v>500</v>
      </c>
      <c r="J208" s="15">
        <f t="shared" si="35"/>
        <v>0</v>
      </c>
      <c r="K208" s="15">
        <f t="shared" si="35"/>
        <v>1096.95</v>
      </c>
      <c r="L208" s="15">
        <f t="shared" si="35"/>
        <v>5593.6</v>
      </c>
    </row>
    <row r="210" spans="1:12" x14ac:dyDescent="0.25">
      <c r="A210" s="12" t="s">
        <v>502</v>
      </c>
    </row>
    <row r="211" spans="1:12" x14ac:dyDescent="0.25">
      <c r="A211">
        <v>4084</v>
      </c>
      <c r="B211" t="s">
        <v>503</v>
      </c>
      <c r="C211" s="13">
        <v>0</v>
      </c>
      <c r="D211" s="13">
        <v>5390.55</v>
      </c>
      <c r="E211" s="13">
        <v>985</v>
      </c>
      <c r="F211" s="13">
        <v>6375.55</v>
      </c>
      <c r="G211" s="13">
        <v>588.55999999999995</v>
      </c>
      <c r="H211" s="14">
        <v>-0.01</v>
      </c>
      <c r="I211" s="13">
        <v>500</v>
      </c>
      <c r="J211" s="13">
        <v>0</v>
      </c>
      <c r="K211" s="13">
        <v>1088.55</v>
      </c>
      <c r="L211" s="13">
        <v>5287</v>
      </c>
    </row>
    <row r="212" spans="1:12" x14ac:dyDescent="0.25">
      <c r="A212" t="s">
        <v>27</v>
      </c>
      <c r="C212" t="s">
        <v>28</v>
      </c>
      <c r="D212" t="s">
        <v>28</v>
      </c>
      <c r="E212" t="s">
        <v>28</v>
      </c>
      <c r="F212" t="s">
        <v>28</v>
      </c>
      <c r="G212" t="s">
        <v>28</v>
      </c>
      <c r="H212" t="s">
        <v>28</v>
      </c>
      <c r="I212" t="s">
        <v>28</v>
      </c>
      <c r="J212" t="s">
        <v>28</v>
      </c>
      <c r="K212" t="s">
        <v>28</v>
      </c>
      <c r="L212" t="s">
        <v>28</v>
      </c>
    </row>
    <row r="213" spans="1:12" x14ac:dyDescent="0.25">
      <c r="C213" s="15">
        <f>SUM(C211:C212)</f>
        <v>0</v>
      </c>
      <c r="D213" s="15">
        <f t="shared" ref="D213:L213" si="36">SUM(D211:D212)</f>
        <v>5390.55</v>
      </c>
      <c r="E213" s="15">
        <f t="shared" si="36"/>
        <v>985</v>
      </c>
      <c r="F213" s="15">
        <f t="shared" si="36"/>
        <v>6375.55</v>
      </c>
      <c r="G213" s="15">
        <f t="shared" si="36"/>
        <v>588.55999999999995</v>
      </c>
      <c r="H213" s="15">
        <f t="shared" si="36"/>
        <v>-0.01</v>
      </c>
      <c r="I213" s="15">
        <f t="shared" si="36"/>
        <v>500</v>
      </c>
      <c r="J213" s="15">
        <f t="shared" si="36"/>
        <v>0</v>
      </c>
      <c r="K213" s="15">
        <f t="shared" si="36"/>
        <v>1088.55</v>
      </c>
      <c r="L213" s="15">
        <f t="shared" si="36"/>
        <v>5287</v>
      </c>
    </row>
    <row r="215" spans="1:12" x14ac:dyDescent="0.25">
      <c r="A215" s="12" t="s">
        <v>504</v>
      </c>
    </row>
    <row r="216" spans="1:12" x14ac:dyDescent="0.25">
      <c r="A216">
        <v>46698</v>
      </c>
      <c r="B216" t="s">
        <v>505</v>
      </c>
      <c r="C216" s="13">
        <v>0</v>
      </c>
      <c r="D216" s="13">
        <v>5390.55</v>
      </c>
      <c r="E216" s="13">
        <v>985</v>
      </c>
      <c r="F216" s="13">
        <v>6375.55</v>
      </c>
      <c r="G216" s="13">
        <v>596.86</v>
      </c>
      <c r="H216" s="14">
        <v>-0.11</v>
      </c>
      <c r="I216" s="13">
        <v>500</v>
      </c>
      <c r="J216" s="13">
        <v>0</v>
      </c>
      <c r="K216" s="13">
        <v>1096.75</v>
      </c>
      <c r="L216" s="13">
        <v>5278.8</v>
      </c>
    </row>
    <row r="217" spans="1:12" x14ac:dyDescent="0.25">
      <c r="A217" t="s">
        <v>27</v>
      </c>
      <c r="C217" t="s">
        <v>28</v>
      </c>
      <c r="D217" t="s">
        <v>28</v>
      </c>
      <c r="E217" t="s">
        <v>28</v>
      </c>
      <c r="F217" t="s">
        <v>28</v>
      </c>
      <c r="G217" t="s">
        <v>28</v>
      </c>
      <c r="H217" t="s">
        <v>28</v>
      </c>
      <c r="I217" t="s">
        <v>28</v>
      </c>
      <c r="J217" t="s">
        <v>28</v>
      </c>
      <c r="K217" t="s">
        <v>28</v>
      </c>
      <c r="L217" t="s">
        <v>28</v>
      </c>
    </row>
    <row r="218" spans="1:12" x14ac:dyDescent="0.25">
      <c r="C218" s="15">
        <f>SUM(C216:C217)</f>
        <v>0</v>
      </c>
      <c r="D218" s="15">
        <f t="shared" ref="D218:L218" si="37">SUM(D216:D217)</f>
        <v>5390.55</v>
      </c>
      <c r="E218" s="15">
        <f t="shared" si="37"/>
        <v>985</v>
      </c>
      <c r="F218" s="15">
        <f t="shared" si="37"/>
        <v>6375.55</v>
      </c>
      <c r="G218" s="15">
        <f t="shared" si="37"/>
        <v>596.86</v>
      </c>
      <c r="H218" s="15">
        <f t="shared" si="37"/>
        <v>-0.11</v>
      </c>
      <c r="I218" s="15">
        <f t="shared" si="37"/>
        <v>500</v>
      </c>
      <c r="J218" s="15">
        <f t="shared" si="37"/>
        <v>0</v>
      </c>
      <c r="K218" s="15">
        <f t="shared" si="37"/>
        <v>1096.75</v>
      </c>
      <c r="L218" s="15">
        <f t="shared" si="37"/>
        <v>5278.8</v>
      </c>
    </row>
    <row r="220" spans="1:12" x14ac:dyDescent="0.25">
      <c r="A220" s="12" t="s">
        <v>506</v>
      </c>
    </row>
    <row r="221" spans="1:12" x14ac:dyDescent="0.25">
      <c r="A221">
        <v>46699</v>
      </c>
      <c r="B221" t="s">
        <v>507</v>
      </c>
      <c r="C221" s="13">
        <v>0</v>
      </c>
      <c r="D221" s="13">
        <v>5390.55</v>
      </c>
      <c r="E221" s="13">
        <v>725</v>
      </c>
      <c r="F221" s="13">
        <v>6115.55</v>
      </c>
      <c r="G221" s="13">
        <v>596.86</v>
      </c>
      <c r="H221" s="13">
        <v>0.09</v>
      </c>
      <c r="I221" s="13">
        <v>500</v>
      </c>
      <c r="J221" s="13">
        <v>0</v>
      </c>
      <c r="K221" s="13">
        <v>1096.95</v>
      </c>
      <c r="L221" s="13">
        <v>5018.6000000000004</v>
      </c>
    </row>
    <row r="222" spans="1:12" x14ac:dyDescent="0.25">
      <c r="A222" t="s">
        <v>27</v>
      </c>
      <c r="C222" t="s">
        <v>28</v>
      </c>
      <c r="D222" t="s">
        <v>28</v>
      </c>
      <c r="E222" t="s">
        <v>28</v>
      </c>
      <c r="F222" t="s">
        <v>28</v>
      </c>
      <c r="G222" t="s">
        <v>28</v>
      </c>
      <c r="H222" t="s">
        <v>28</v>
      </c>
      <c r="I222" t="s">
        <v>28</v>
      </c>
      <c r="J222" t="s">
        <v>28</v>
      </c>
      <c r="K222" t="s">
        <v>28</v>
      </c>
      <c r="L222" t="s">
        <v>28</v>
      </c>
    </row>
    <row r="223" spans="1:12" x14ac:dyDescent="0.25">
      <c r="C223" s="15">
        <f>SUM(C221:C222)</f>
        <v>0</v>
      </c>
      <c r="D223" s="15">
        <f t="shared" ref="D223:L223" si="38">SUM(D221:D222)</f>
        <v>5390.55</v>
      </c>
      <c r="E223" s="15">
        <f t="shared" si="38"/>
        <v>725</v>
      </c>
      <c r="F223" s="15">
        <f t="shared" si="38"/>
        <v>6115.55</v>
      </c>
      <c r="G223" s="15">
        <f t="shared" si="38"/>
        <v>596.86</v>
      </c>
      <c r="H223" s="15">
        <f t="shared" si="38"/>
        <v>0.09</v>
      </c>
      <c r="I223" s="15">
        <f t="shared" si="38"/>
        <v>500</v>
      </c>
      <c r="J223" s="15">
        <f t="shared" si="38"/>
        <v>0</v>
      </c>
      <c r="K223" s="15">
        <f t="shared" si="38"/>
        <v>1096.95</v>
      </c>
      <c r="L223" s="15">
        <f t="shared" si="38"/>
        <v>5018.6000000000004</v>
      </c>
    </row>
    <row r="225" spans="1:12" x14ac:dyDescent="0.25">
      <c r="A225" s="12" t="s">
        <v>508</v>
      </c>
    </row>
    <row r="226" spans="1:12" x14ac:dyDescent="0.25">
      <c r="A226">
        <v>46700</v>
      </c>
      <c r="B226" t="s">
        <v>509</v>
      </c>
      <c r="C226" s="13">
        <v>0</v>
      </c>
      <c r="D226" s="13">
        <v>5390.55</v>
      </c>
      <c r="E226" s="13">
        <v>725</v>
      </c>
      <c r="F226" s="13">
        <v>6115.55</v>
      </c>
      <c r="G226" s="13">
        <v>596.86</v>
      </c>
      <c r="H226" s="13">
        <v>0.09</v>
      </c>
      <c r="I226" s="13">
        <v>500</v>
      </c>
      <c r="J226" s="13">
        <v>0</v>
      </c>
      <c r="K226" s="13">
        <v>1096.95</v>
      </c>
      <c r="L226" s="13">
        <v>5018.6000000000004</v>
      </c>
    </row>
    <row r="227" spans="1:12" x14ac:dyDescent="0.25">
      <c r="A227" t="s">
        <v>27</v>
      </c>
      <c r="C227" t="s">
        <v>28</v>
      </c>
      <c r="D227" t="s">
        <v>28</v>
      </c>
      <c r="E227" t="s">
        <v>28</v>
      </c>
      <c r="F227" t="s">
        <v>28</v>
      </c>
      <c r="G227" t="s">
        <v>28</v>
      </c>
      <c r="H227" t="s">
        <v>28</v>
      </c>
      <c r="I227" t="s">
        <v>28</v>
      </c>
      <c r="J227" t="s">
        <v>28</v>
      </c>
      <c r="K227" t="s">
        <v>28</v>
      </c>
      <c r="L227" t="s">
        <v>28</v>
      </c>
    </row>
    <row r="228" spans="1:12" x14ac:dyDescent="0.25">
      <c r="C228" s="15">
        <f>SUM(C226:C227)</f>
        <v>0</v>
      </c>
      <c r="D228" s="15">
        <f t="shared" ref="D228:L228" si="39">SUM(D226:D227)</f>
        <v>5390.55</v>
      </c>
      <c r="E228" s="15">
        <f t="shared" si="39"/>
        <v>725</v>
      </c>
      <c r="F228" s="15">
        <f t="shared" si="39"/>
        <v>6115.55</v>
      </c>
      <c r="G228" s="15">
        <f t="shared" si="39"/>
        <v>596.86</v>
      </c>
      <c r="H228" s="15">
        <f t="shared" si="39"/>
        <v>0.09</v>
      </c>
      <c r="I228" s="15">
        <f t="shared" si="39"/>
        <v>500</v>
      </c>
      <c r="J228" s="15">
        <f t="shared" si="39"/>
        <v>0</v>
      </c>
      <c r="K228" s="15">
        <f t="shared" si="39"/>
        <v>1096.95</v>
      </c>
      <c r="L228" s="15">
        <f t="shared" si="39"/>
        <v>5018.6000000000004</v>
      </c>
    </row>
    <row r="230" spans="1:12" x14ac:dyDescent="0.25">
      <c r="A230" s="12" t="s">
        <v>510</v>
      </c>
    </row>
    <row r="231" spans="1:12" x14ac:dyDescent="0.25">
      <c r="A231">
        <v>46701</v>
      </c>
      <c r="B231" t="s">
        <v>511</v>
      </c>
      <c r="C231" s="13">
        <v>0</v>
      </c>
      <c r="D231" s="13">
        <v>5390.55</v>
      </c>
      <c r="E231" s="13">
        <v>725</v>
      </c>
      <c r="F231" s="13">
        <v>6115.55</v>
      </c>
      <c r="G231" s="13">
        <v>596.86</v>
      </c>
      <c r="H231" s="13">
        <v>0.09</v>
      </c>
      <c r="I231" s="13">
        <v>500</v>
      </c>
      <c r="J231" s="13">
        <v>0</v>
      </c>
      <c r="K231" s="13">
        <v>1096.95</v>
      </c>
      <c r="L231" s="13">
        <v>5018.6000000000004</v>
      </c>
    </row>
    <row r="232" spans="1:12" x14ac:dyDescent="0.25">
      <c r="A232" t="s">
        <v>27</v>
      </c>
      <c r="C232" t="s">
        <v>28</v>
      </c>
      <c r="D232" t="s">
        <v>28</v>
      </c>
      <c r="E232" t="s">
        <v>28</v>
      </c>
      <c r="F232" t="s">
        <v>28</v>
      </c>
      <c r="G232" t="s">
        <v>28</v>
      </c>
      <c r="H232" t="s">
        <v>28</v>
      </c>
      <c r="I232" t="s">
        <v>28</v>
      </c>
      <c r="J232" t="s">
        <v>28</v>
      </c>
      <c r="K232" t="s">
        <v>28</v>
      </c>
      <c r="L232" t="s">
        <v>28</v>
      </c>
    </row>
    <row r="233" spans="1:12" x14ac:dyDescent="0.25">
      <c r="C233" s="15">
        <f>SUM(C231:C232)</f>
        <v>0</v>
      </c>
      <c r="D233" s="15">
        <f t="shared" ref="D233:L233" si="40">SUM(D231:D232)</f>
        <v>5390.55</v>
      </c>
      <c r="E233" s="15">
        <f t="shared" si="40"/>
        <v>725</v>
      </c>
      <c r="F233" s="15">
        <f t="shared" si="40"/>
        <v>6115.55</v>
      </c>
      <c r="G233" s="15">
        <f t="shared" si="40"/>
        <v>596.86</v>
      </c>
      <c r="H233" s="15">
        <f t="shared" si="40"/>
        <v>0.09</v>
      </c>
      <c r="I233" s="15">
        <f t="shared" si="40"/>
        <v>500</v>
      </c>
      <c r="J233" s="15">
        <f t="shared" si="40"/>
        <v>0</v>
      </c>
      <c r="K233" s="15">
        <f t="shared" si="40"/>
        <v>1096.95</v>
      </c>
      <c r="L233" s="15">
        <f t="shared" si="40"/>
        <v>5018.6000000000004</v>
      </c>
    </row>
    <row r="235" spans="1:12" x14ac:dyDescent="0.25">
      <c r="A235" s="12" t="s">
        <v>512</v>
      </c>
    </row>
    <row r="236" spans="1:12" x14ac:dyDescent="0.25">
      <c r="A236">
        <v>46709</v>
      </c>
      <c r="B236" t="s">
        <v>513</v>
      </c>
      <c r="C236" s="13">
        <v>0</v>
      </c>
      <c r="D236" s="13">
        <v>5390.55</v>
      </c>
      <c r="E236" s="13">
        <v>725</v>
      </c>
      <c r="F236" s="13">
        <v>6115.55</v>
      </c>
      <c r="G236" s="13">
        <v>596.86</v>
      </c>
      <c r="H236" s="13">
        <v>0.09</v>
      </c>
      <c r="I236" s="13">
        <v>500</v>
      </c>
      <c r="J236" s="13">
        <v>0</v>
      </c>
      <c r="K236" s="13">
        <v>1096.95</v>
      </c>
      <c r="L236" s="13">
        <v>5018.6000000000004</v>
      </c>
    </row>
    <row r="237" spans="1:12" x14ac:dyDescent="0.25">
      <c r="A237" t="s">
        <v>27</v>
      </c>
      <c r="C237" t="s">
        <v>28</v>
      </c>
      <c r="D237" t="s">
        <v>28</v>
      </c>
      <c r="E237" t="s">
        <v>28</v>
      </c>
      <c r="F237" t="s">
        <v>28</v>
      </c>
      <c r="G237" t="s">
        <v>28</v>
      </c>
      <c r="H237" t="s">
        <v>28</v>
      </c>
      <c r="I237" t="s">
        <v>28</v>
      </c>
      <c r="J237" t="s">
        <v>28</v>
      </c>
      <c r="K237" t="s">
        <v>28</v>
      </c>
      <c r="L237" t="s">
        <v>28</v>
      </c>
    </row>
    <row r="238" spans="1:12" x14ac:dyDescent="0.25">
      <c r="C238" s="15">
        <f>SUM(C236:C237)</f>
        <v>0</v>
      </c>
      <c r="D238" s="15">
        <f t="shared" ref="D238:L238" si="41">SUM(D236:D237)</f>
        <v>5390.55</v>
      </c>
      <c r="E238" s="15">
        <f t="shared" si="41"/>
        <v>725</v>
      </c>
      <c r="F238" s="15">
        <f t="shared" si="41"/>
        <v>6115.55</v>
      </c>
      <c r="G238" s="15">
        <f t="shared" si="41"/>
        <v>596.86</v>
      </c>
      <c r="H238" s="15">
        <f t="shared" si="41"/>
        <v>0.09</v>
      </c>
      <c r="I238" s="15">
        <f t="shared" si="41"/>
        <v>500</v>
      </c>
      <c r="J238" s="15">
        <f t="shared" si="41"/>
        <v>0</v>
      </c>
      <c r="K238" s="15">
        <f t="shared" si="41"/>
        <v>1096.95</v>
      </c>
      <c r="L238" s="15">
        <f t="shared" si="41"/>
        <v>5018.6000000000004</v>
      </c>
    </row>
    <row r="240" spans="1:12" x14ac:dyDescent="0.25">
      <c r="A240" s="12" t="s">
        <v>514</v>
      </c>
    </row>
    <row r="241" spans="1:12" x14ac:dyDescent="0.25">
      <c r="A241">
        <v>46691</v>
      </c>
      <c r="B241" t="s">
        <v>515</v>
      </c>
      <c r="C241" s="13">
        <v>0</v>
      </c>
      <c r="D241" s="13">
        <v>5390.55</v>
      </c>
      <c r="E241" s="13">
        <v>725</v>
      </c>
      <c r="F241" s="13">
        <v>6115.55</v>
      </c>
      <c r="G241" s="13">
        <v>596.86</v>
      </c>
      <c r="H241" s="14">
        <v>-0.11</v>
      </c>
      <c r="I241" s="13">
        <v>500</v>
      </c>
      <c r="J241" s="13">
        <v>0</v>
      </c>
      <c r="K241" s="13">
        <v>1096.75</v>
      </c>
      <c r="L241" s="13">
        <v>5018.8</v>
      </c>
    </row>
    <row r="242" spans="1:12" x14ac:dyDescent="0.25">
      <c r="A242" t="s">
        <v>27</v>
      </c>
      <c r="C242" t="s">
        <v>28</v>
      </c>
      <c r="D242" t="s">
        <v>28</v>
      </c>
      <c r="E242" t="s">
        <v>28</v>
      </c>
      <c r="F242" t="s">
        <v>28</v>
      </c>
      <c r="G242" t="s">
        <v>28</v>
      </c>
      <c r="H242" t="s">
        <v>28</v>
      </c>
      <c r="I242" t="s">
        <v>28</v>
      </c>
      <c r="J242" t="s">
        <v>28</v>
      </c>
      <c r="K242" t="s">
        <v>28</v>
      </c>
      <c r="L242" t="s">
        <v>28</v>
      </c>
    </row>
    <row r="243" spans="1:12" x14ac:dyDescent="0.25">
      <c r="C243" s="15">
        <f>SUM(C241:C242)</f>
        <v>0</v>
      </c>
      <c r="D243" s="15">
        <f t="shared" ref="D243:L243" si="42">SUM(D241:D242)</f>
        <v>5390.55</v>
      </c>
      <c r="E243" s="15">
        <f t="shared" si="42"/>
        <v>725</v>
      </c>
      <c r="F243" s="15">
        <f t="shared" si="42"/>
        <v>6115.55</v>
      </c>
      <c r="G243" s="15">
        <f t="shared" si="42"/>
        <v>596.86</v>
      </c>
      <c r="H243" s="15">
        <f t="shared" si="42"/>
        <v>-0.11</v>
      </c>
      <c r="I243" s="15">
        <f t="shared" si="42"/>
        <v>500</v>
      </c>
      <c r="J243" s="15">
        <f t="shared" si="42"/>
        <v>0</v>
      </c>
      <c r="K243" s="15">
        <f t="shared" si="42"/>
        <v>1096.75</v>
      </c>
      <c r="L243" s="15">
        <f t="shared" si="42"/>
        <v>5018.8</v>
      </c>
    </row>
    <row r="245" spans="1:12" x14ac:dyDescent="0.25">
      <c r="A245" s="12" t="s">
        <v>516</v>
      </c>
    </row>
    <row r="246" spans="1:12" x14ac:dyDescent="0.25">
      <c r="A246">
        <v>46702</v>
      </c>
      <c r="B246" t="s">
        <v>517</v>
      </c>
      <c r="C246" s="13">
        <v>0</v>
      </c>
      <c r="D246" s="13">
        <v>5390.55</v>
      </c>
      <c r="E246" s="13">
        <v>725</v>
      </c>
      <c r="F246" s="13">
        <v>6115.55</v>
      </c>
      <c r="G246" s="13">
        <v>596.86</v>
      </c>
      <c r="H246" s="13">
        <v>0.09</v>
      </c>
      <c r="I246" s="13">
        <v>500</v>
      </c>
      <c r="J246" s="13">
        <v>0</v>
      </c>
      <c r="K246" s="13">
        <v>1096.95</v>
      </c>
      <c r="L246" s="13">
        <v>5018.6000000000004</v>
      </c>
    </row>
    <row r="247" spans="1:12" x14ac:dyDescent="0.25">
      <c r="A247" t="s">
        <v>27</v>
      </c>
      <c r="C247" t="s">
        <v>28</v>
      </c>
      <c r="D247" t="s">
        <v>28</v>
      </c>
      <c r="E247" t="s">
        <v>28</v>
      </c>
      <c r="F247" t="s">
        <v>28</v>
      </c>
      <c r="G247" t="s">
        <v>28</v>
      </c>
      <c r="H247" t="s">
        <v>28</v>
      </c>
      <c r="I247" t="s">
        <v>28</v>
      </c>
      <c r="J247" t="s">
        <v>28</v>
      </c>
      <c r="K247" t="s">
        <v>28</v>
      </c>
      <c r="L247" t="s">
        <v>28</v>
      </c>
    </row>
    <row r="248" spans="1:12" x14ac:dyDescent="0.25">
      <c r="C248" s="15">
        <f>SUM(C246:C247)</f>
        <v>0</v>
      </c>
      <c r="D248" s="15">
        <f t="shared" ref="D248:L248" si="43">SUM(D246:D247)</f>
        <v>5390.55</v>
      </c>
      <c r="E248" s="15">
        <f t="shared" si="43"/>
        <v>725</v>
      </c>
      <c r="F248" s="15">
        <f t="shared" si="43"/>
        <v>6115.55</v>
      </c>
      <c r="G248" s="15">
        <f t="shared" si="43"/>
        <v>596.86</v>
      </c>
      <c r="H248" s="15">
        <f t="shared" si="43"/>
        <v>0.09</v>
      </c>
      <c r="I248" s="15">
        <f t="shared" si="43"/>
        <v>500</v>
      </c>
      <c r="J248" s="15">
        <f t="shared" si="43"/>
        <v>0</v>
      </c>
      <c r="K248" s="15">
        <f t="shared" si="43"/>
        <v>1096.95</v>
      </c>
      <c r="L248" s="15">
        <f t="shared" si="43"/>
        <v>5018.6000000000004</v>
      </c>
    </row>
    <row r="250" spans="1:12" x14ac:dyDescent="0.25">
      <c r="A250" s="12" t="s">
        <v>518</v>
      </c>
    </row>
    <row r="251" spans="1:12" x14ac:dyDescent="0.25">
      <c r="A251">
        <v>4092</v>
      </c>
      <c r="B251" t="s">
        <v>519</v>
      </c>
      <c r="C251" s="13">
        <v>0</v>
      </c>
      <c r="D251" s="13">
        <v>5390.55</v>
      </c>
      <c r="E251" s="13">
        <v>725</v>
      </c>
      <c r="F251" s="13">
        <v>6115.55</v>
      </c>
      <c r="G251" s="13">
        <v>596.86</v>
      </c>
      <c r="H251" s="13">
        <v>0.09</v>
      </c>
      <c r="I251" s="13">
        <v>500</v>
      </c>
      <c r="J251" s="13">
        <v>0</v>
      </c>
      <c r="K251" s="13">
        <v>1096.95</v>
      </c>
      <c r="L251" s="13">
        <v>5018.6000000000004</v>
      </c>
    </row>
    <row r="252" spans="1:12" x14ac:dyDescent="0.25">
      <c r="A252" t="s">
        <v>27</v>
      </c>
      <c r="C252" t="s">
        <v>28</v>
      </c>
      <c r="D252" t="s">
        <v>28</v>
      </c>
      <c r="E252" t="s">
        <v>28</v>
      </c>
      <c r="F252" t="s">
        <v>28</v>
      </c>
      <c r="G252" t="s">
        <v>28</v>
      </c>
      <c r="H252" t="s">
        <v>28</v>
      </c>
      <c r="I252" t="s">
        <v>28</v>
      </c>
      <c r="J252" t="s">
        <v>28</v>
      </c>
      <c r="K252" t="s">
        <v>28</v>
      </c>
      <c r="L252" t="s">
        <v>28</v>
      </c>
    </row>
    <row r="253" spans="1:12" x14ac:dyDescent="0.25">
      <c r="C253" s="15">
        <f>SUM(C251:C252)</f>
        <v>0</v>
      </c>
      <c r="D253" s="15">
        <f t="shared" ref="D253:L253" si="44">SUM(D251:D252)</f>
        <v>5390.55</v>
      </c>
      <c r="E253" s="15">
        <f t="shared" si="44"/>
        <v>725</v>
      </c>
      <c r="F253" s="15">
        <f t="shared" si="44"/>
        <v>6115.55</v>
      </c>
      <c r="G253" s="15">
        <f t="shared" si="44"/>
        <v>596.86</v>
      </c>
      <c r="H253" s="15">
        <f t="shared" si="44"/>
        <v>0.09</v>
      </c>
      <c r="I253" s="15">
        <f t="shared" si="44"/>
        <v>500</v>
      </c>
      <c r="J253" s="15">
        <f t="shared" si="44"/>
        <v>0</v>
      </c>
      <c r="K253" s="15">
        <f t="shared" si="44"/>
        <v>1096.95</v>
      </c>
      <c r="L253" s="15">
        <f t="shared" si="44"/>
        <v>5018.6000000000004</v>
      </c>
    </row>
    <row r="255" spans="1:12" x14ac:dyDescent="0.25">
      <c r="A255" s="12" t="s">
        <v>520</v>
      </c>
    </row>
    <row r="256" spans="1:12" x14ac:dyDescent="0.25">
      <c r="A256">
        <v>46703</v>
      </c>
      <c r="B256" t="s">
        <v>521</v>
      </c>
      <c r="C256" s="13">
        <v>0</v>
      </c>
      <c r="D256" s="13">
        <v>5390.55</v>
      </c>
      <c r="E256" s="13">
        <v>1300</v>
      </c>
      <c r="F256" s="13">
        <v>6690.55</v>
      </c>
      <c r="G256" s="13">
        <v>596.86</v>
      </c>
      <c r="H256" s="14">
        <v>-0.11</v>
      </c>
      <c r="I256" s="13">
        <v>500</v>
      </c>
      <c r="J256" s="13">
        <v>0</v>
      </c>
      <c r="K256" s="13">
        <v>1096.75</v>
      </c>
      <c r="L256" s="13">
        <v>5593.8</v>
      </c>
    </row>
    <row r="257" spans="1:12" x14ac:dyDescent="0.25">
      <c r="A257" t="s">
        <v>27</v>
      </c>
      <c r="C257" t="s">
        <v>28</v>
      </c>
      <c r="D257" t="s">
        <v>28</v>
      </c>
      <c r="E257" t="s">
        <v>28</v>
      </c>
      <c r="F257" t="s">
        <v>28</v>
      </c>
      <c r="G257" t="s">
        <v>28</v>
      </c>
      <c r="H257" t="s">
        <v>28</v>
      </c>
      <c r="I257" t="s">
        <v>28</v>
      </c>
      <c r="J257" t="s">
        <v>28</v>
      </c>
      <c r="K257" t="s">
        <v>28</v>
      </c>
      <c r="L257" t="s">
        <v>28</v>
      </c>
    </row>
    <row r="258" spans="1:12" x14ac:dyDescent="0.25">
      <c r="C258" s="15">
        <f>SUM(C256:C257)</f>
        <v>0</v>
      </c>
      <c r="D258" s="15">
        <f t="shared" ref="D258:L258" si="45">SUM(D256:D257)</f>
        <v>5390.55</v>
      </c>
      <c r="E258" s="15">
        <f t="shared" si="45"/>
        <v>1300</v>
      </c>
      <c r="F258" s="15">
        <f t="shared" si="45"/>
        <v>6690.55</v>
      </c>
      <c r="G258" s="15">
        <f t="shared" si="45"/>
        <v>596.86</v>
      </c>
      <c r="H258" s="15">
        <f t="shared" si="45"/>
        <v>-0.11</v>
      </c>
      <c r="I258" s="15">
        <f t="shared" si="45"/>
        <v>500</v>
      </c>
      <c r="J258" s="15">
        <f t="shared" si="45"/>
        <v>0</v>
      </c>
      <c r="K258" s="15">
        <f t="shared" si="45"/>
        <v>1096.75</v>
      </c>
      <c r="L258" s="15">
        <f t="shared" si="45"/>
        <v>5593.8</v>
      </c>
    </row>
    <row r="260" spans="1:12" x14ac:dyDescent="0.25">
      <c r="A260" s="12" t="s">
        <v>522</v>
      </c>
    </row>
    <row r="261" spans="1:12" x14ac:dyDescent="0.25">
      <c r="A261">
        <v>46704</v>
      </c>
      <c r="B261" t="s">
        <v>523</v>
      </c>
      <c r="C261" s="13">
        <v>0</v>
      </c>
      <c r="D261" s="13">
        <v>5390.55</v>
      </c>
      <c r="E261" s="13">
        <v>725</v>
      </c>
      <c r="F261" s="13">
        <v>6115.55</v>
      </c>
      <c r="G261" s="13">
        <v>596.86</v>
      </c>
      <c r="H261" s="13">
        <v>0.09</v>
      </c>
      <c r="I261" s="13">
        <v>500</v>
      </c>
      <c r="J261" s="13">
        <v>0</v>
      </c>
      <c r="K261" s="13">
        <v>1096.95</v>
      </c>
      <c r="L261" s="13">
        <v>5018.6000000000004</v>
      </c>
    </row>
    <row r="262" spans="1:12" x14ac:dyDescent="0.25">
      <c r="A262" t="s">
        <v>27</v>
      </c>
      <c r="C262" t="s">
        <v>28</v>
      </c>
      <c r="D262" t="s">
        <v>28</v>
      </c>
      <c r="E262" t="s">
        <v>28</v>
      </c>
      <c r="F262" t="s">
        <v>28</v>
      </c>
      <c r="G262" t="s">
        <v>28</v>
      </c>
      <c r="H262" t="s">
        <v>28</v>
      </c>
      <c r="I262" t="s">
        <v>28</v>
      </c>
      <c r="J262" t="s">
        <v>28</v>
      </c>
      <c r="K262" t="s">
        <v>28</v>
      </c>
      <c r="L262" t="s">
        <v>28</v>
      </c>
    </row>
    <row r="263" spans="1:12" x14ac:dyDescent="0.25">
      <c r="C263" s="15">
        <f>SUM(C261:C262)</f>
        <v>0</v>
      </c>
      <c r="D263" s="15">
        <f t="shared" ref="D263:L263" si="46">SUM(D261:D262)</f>
        <v>5390.55</v>
      </c>
      <c r="E263" s="15">
        <f t="shared" si="46"/>
        <v>725</v>
      </c>
      <c r="F263" s="15">
        <f t="shared" si="46"/>
        <v>6115.55</v>
      </c>
      <c r="G263" s="15">
        <f t="shared" si="46"/>
        <v>596.86</v>
      </c>
      <c r="H263" s="15">
        <f t="shared" si="46"/>
        <v>0.09</v>
      </c>
      <c r="I263" s="15">
        <f t="shared" si="46"/>
        <v>500</v>
      </c>
      <c r="J263" s="15">
        <f t="shared" si="46"/>
        <v>0</v>
      </c>
      <c r="K263" s="15">
        <f t="shared" si="46"/>
        <v>1096.95</v>
      </c>
      <c r="L263" s="15">
        <f t="shared" si="46"/>
        <v>5018.6000000000004</v>
      </c>
    </row>
    <row r="265" spans="1:12" x14ac:dyDescent="0.25">
      <c r="A265" s="12" t="s">
        <v>524</v>
      </c>
    </row>
    <row r="266" spans="1:12" x14ac:dyDescent="0.25">
      <c r="A266">
        <v>46697</v>
      </c>
      <c r="B266" t="s">
        <v>525</v>
      </c>
      <c r="C266" s="13">
        <v>0</v>
      </c>
      <c r="D266" s="13">
        <v>5390.55</v>
      </c>
      <c r="E266" s="13">
        <v>1300</v>
      </c>
      <c r="F266" s="13">
        <v>6690.55</v>
      </c>
      <c r="G266" s="13">
        <v>596.86</v>
      </c>
      <c r="H266" s="14">
        <v>-0.11</v>
      </c>
      <c r="I266" s="13">
        <v>500</v>
      </c>
      <c r="J266" s="13">
        <v>0</v>
      </c>
      <c r="K266" s="13">
        <v>1096.75</v>
      </c>
      <c r="L266" s="13">
        <v>5593.8</v>
      </c>
    </row>
    <row r="267" spans="1:12" x14ac:dyDescent="0.25">
      <c r="A267" t="s">
        <v>27</v>
      </c>
      <c r="C267" t="s">
        <v>28</v>
      </c>
      <c r="D267" t="s">
        <v>28</v>
      </c>
      <c r="E267" t="s">
        <v>28</v>
      </c>
      <c r="F267" t="s">
        <v>28</v>
      </c>
      <c r="G267" t="s">
        <v>28</v>
      </c>
      <c r="H267" t="s">
        <v>28</v>
      </c>
      <c r="I267" t="s">
        <v>28</v>
      </c>
      <c r="J267" t="s">
        <v>28</v>
      </c>
      <c r="K267" t="s">
        <v>28</v>
      </c>
      <c r="L267" t="s">
        <v>28</v>
      </c>
    </row>
    <row r="268" spans="1:12" x14ac:dyDescent="0.25">
      <c r="C268" s="15">
        <f>SUM(C266:C267)</f>
        <v>0</v>
      </c>
      <c r="D268" s="15">
        <f t="shared" ref="D268:L268" si="47">SUM(D266:D267)</f>
        <v>5390.55</v>
      </c>
      <c r="E268" s="15">
        <f t="shared" si="47"/>
        <v>1300</v>
      </c>
      <c r="F268" s="15">
        <f t="shared" si="47"/>
        <v>6690.55</v>
      </c>
      <c r="G268" s="15">
        <f t="shared" si="47"/>
        <v>596.86</v>
      </c>
      <c r="H268" s="15">
        <f t="shared" si="47"/>
        <v>-0.11</v>
      </c>
      <c r="I268" s="15">
        <f t="shared" si="47"/>
        <v>500</v>
      </c>
      <c r="J268" s="15">
        <f t="shared" si="47"/>
        <v>0</v>
      </c>
      <c r="K268" s="15">
        <f t="shared" si="47"/>
        <v>1096.75</v>
      </c>
      <c r="L268" s="15">
        <f t="shared" si="47"/>
        <v>5593.8</v>
      </c>
    </row>
    <row r="270" spans="1:12" x14ac:dyDescent="0.25">
      <c r="A270" s="12" t="s">
        <v>526</v>
      </c>
    </row>
    <row r="271" spans="1:12" x14ac:dyDescent="0.25">
      <c r="A271">
        <v>4093</v>
      </c>
      <c r="B271" t="s">
        <v>527</v>
      </c>
      <c r="C271" s="13">
        <v>0</v>
      </c>
      <c r="D271" s="13">
        <v>5390.55</v>
      </c>
      <c r="E271" s="13">
        <v>1300</v>
      </c>
      <c r="F271" s="13">
        <v>6690.55</v>
      </c>
      <c r="G271" s="13">
        <v>596.86</v>
      </c>
      <c r="H271" s="13">
        <v>0.09</v>
      </c>
      <c r="I271" s="13">
        <v>500</v>
      </c>
      <c r="J271" s="13">
        <v>0</v>
      </c>
      <c r="K271" s="13">
        <v>1096.95</v>
      </c>
      <c r="L271" s="13">
        <v>5593.6</v>
      </c>
    </row>
    <row r="272" spans="1:12" x14ac:dyDescent="0.25">
      <c r="A272" t="s">
        <v>27</v>
      </c>
      <c r="C272" t="s">
        <v>28</v>
      </c>
      <c r="D272" t="s">
        <v>28</v>
      </c>
      <c r="E272" t="s">
        <v>28</v>
      </c>
      <c r="F272" t="s">
        <v>28</v>
      </c>
      <c r="G272" t="s">
        <v>28</v>
      </c>
      <c r="H272" t="s">
        <v>28</v>
      </c>
      <c r="I272" t="s">
        <v>28</v>
      </c>
      <c r="J272" t="s">
        <v>28</v>
      </c>
      <c r="K272" t="s">
        <v>28</v>
      </c>
      <c r="L272" t="s">
        <v>28</v>
      </c>
    </row>
    <row r="273" spans="1:12" x14ac:dyDescent="0.25">
      <c r="C273" s="15">
        <f>SUM(C271:C272)</f>
        <v>0</v>
      </c>
      <c r="D273" s="15">
        <f t="shared" ref="D273:L273" si="48">SUM(D271:D272)</f>
        <v>5390.55</v>
      </c>
      <c r="E273" s="15">
        <f t="shared" si="48"/>
        <v>1300</v>
      </c>
      <c r="F273" s="15">
        <f t="shared" si="48"/>
        <v>6690.55</v>
      </c>
      <c r="G273" s="15">
        <f t="shared" si="48"/>
        <v>596.86</v>
      </c>
      <c r="H273" s="15">
        <f t="shared" si="48"/>
        <v>0.09</v>
      </c>
      <c r="I273" s="15">
        <f t="shared" si="48"/>
        <v>500</v>
      </c>
      <c r="J273" s="15">
        <f t="shared" si="48"/>
        <v>0</v>
      </c>
      <c r="K273" s="15">
        <f t="shared" si="48"/>
        <v>1096.95</v>
      </c>
      <c r="L273" s="15">
        <f t="shared" si="48"/>
        <v>5593.6</v>
      </c>
    </row>
    <row r="275" spans="1:12" x14ac:dyDescent="0.25">
      <c r="A275" s="12" t="s">
        <v>528</v>
      </c>
    </row>
    <row r="276" spans="1:12" x14ac:dyDescent="0.25">
      <c r="A276">
        <v>4096</v>
      </c>
      <c r="B276" t="s">
        <v>529</v>
      </c>
      <c r="C276" s="13">
        <v>0</v>
      </c>
      <c r="D276" s="13">
        <v>5390.55</v>
      </c>
      <c r="E276" s="13">
        <v>1300</v>
      </c>
      <c r="F276" s="13">
        <v>6690.55</v>
      </c>
      <c r="G276" s="13">
        <v>596.86</v>
      </c>
      <c r="H276" s="13">
        <v>0.09</v>
      </c>
      <c r="I276" s="13">
        <v>500</v>
      </c>
      <c r="J276" s="13">
        <v>0</v>
      </c>
      <c r="K276" s="13">
        <v>1096.95</v>
      </c>
      <c r="L276" s="13">
        <v>5593.6</v>
      </c>
    </row>
    <row r="277" spans="1:12" x14ac:dyDescent="0.25">
      <c r="A277" t="s">
        <v>27</v>
      </c>
      <c r="C277" t="s">
        <v>28</v>
      </c>
      <c r="D277" t="s">
        <v>28</v>
      </c>
      <c r="E277" t="s">
        <v>28</v>
      </c>
      <c r="F277" t="s">
        <v>28</v>
      </c>
      <c r="G277" t="s">
        <v>28</v>
      </c>
      <c r="H277" t="s">
        <v>28</v>
      </c>
      <c r="I277" t="s">
        <v>28</v>
      </c>
      <c r="J277" t="s">
        <v>28</v>
      </c>
      <c r="K277" t="s">
        <v>28</v>
      </c>
      <c r="L277" t="s">
        <v>28</v>
      </c>
    </row>
    <row r="278" spans="1:12" x14ac:dyDescent="0.25">
      <c r="C278" s="15">
        <f>SUM(C276:C277)</f>
        <v>0</v>
      </c>
      <c r="D278" s="15">
        <f t="shared" ref="D278:L278" si="49">SUM(D276:D277)</f>
        <v>5390.55</v>
      </c>
      <c r="E278" s="15">
        <f t="shared" si="49"/>
        <v>1300</v>
      </c>
      <c r="F278" s="15">
        <f t="shared" si="49"/>
        <v>6690.55</v>
      </c>
      <c r="G278" s="15">
        <f t="shared" si="49"/>
        <v>596.86</v>
      </c>
      <c r="H278" s="15">
        <f t="shared" si="49"/>
        <v>0.09</v>
      </c>
      <c r="I278" s="15">
        <f t="shared" si="49"/>
        <v>500</v>
      </c>
      <c r="J278" s="15">
        <f t="shared" si="49"/>
        <v>0</v>
      </c>
      <c r="K278" s="15">
        <f t="shared" si="49"/>
        <v>1096.95</v>
      </c>
      <c r="L278" s="15">
        <f t="shared" si="49"/>
        <v>5593.6</v>
      </c>
    </row>
    <row r="280" spans="1:12" x14ac:dyDescent="0.25">
      <c r="A280" s="12" t="s">
        <v>530</v>
      </c>
    </row>
    <row r="281" spans="1:12" x14ac:dyDescent="0.25">
      <c r="A281">
        <v>4097</v>
      </c>
      <c r="B281" t="s">
        <v>531</v>
      </c>
      <c r="C281" s="13">
        <v>0</v>
      </c>
      <c r="D281" s="13">
        <v>5390.55</v>
      </c>
      <c r="E281" s="13">
        <v>1300</v>
      </c>
      <c r="F281" s="13">
        <v>6690.55</v>
      </c>
      <c r="G281" s="13">
        <v>596.86</v>
      </c>
      <c r="H281" s="13">
        <v>0.09</v>
      </c>
      <c r="I281" s="13">
        <v>500</v>
      </c>
      <c r="J281" s="13">
        <v>0</v>
      </c>
      <c r="K281" s="13">
        <v>1096.95</v>
      </c>
      <c r="L281" s="13">
        <v>5593.6</v>
      </c>
    </row>
    <row r="282" spans="1:12" x14ac:dyDescent="0.25">
      <c r="A282" t="s">
        <v>27</v>
      </c>
      <c r="C282" t="s">
        <v>28</v>
      </c>
      <c r="D282" t="s">
        <v>28</v>
      </c>
      <c r="E282" t="s">
        <v>28</v>
      </c>
      <c r="F282" t="s">
        <v>28</v>
      </c>
      <c r="G282" t="s">
        <v>28</v>
      </c>
      <c r="H282" t="s">
        <v>28</v>
      </c>
      <c r="I282" t="s">
        <v>28</v>
      </c>
      <c r="J282" t="s">
        <v>28</v>
      </c>
      <c r="K282" t="s">
        <v>28</v>
      </c>
      <c r="L282" t="s">
        <v>28</v>
      </c>
    </row>
    <row r="283" spans="1:12" x14ac:dyDescent="0.25">
      <c r="C283" s="15">
        <f>SUM(C281:C282)</f>
        <v>0</v>
      </c>
      <c r="D283" s="15">
        <f t="shared" ref="D283:L283" si="50">SUM(D281:D282)</f>
        <v>5390.55</v>
      </c>
      <c r="E283" s="15">
        <f t="shared" si="50"/>
        <v>1300</v>
      </c>
      <c r="F283" s="15">
        <f t="shared" si="50"/>
        <v>6690.55</v>
      </c>
      <c r="G283" s="15">
        <f t="shared" si="50"/>
        <v>596.86</v>
      </c>
      <c r="H283" s="15">
        <f t="shared" si="50"/>
        <v>0.09</v>
      </c>
      <c r="I283" s="15">
        <f t="shared" si="50"/>
        <v>500</v>
      </c>
      <c r="J283" s="15">
        <f t="shared" si="50"/>
        <v>0</v>
      </c>
      <c r="K283" s="15">
        <f t="shared" si="50"/>
        <v>1096.95</v>
      </c>
      <c r="L283" s="15">
        <f t="shared" si="50"/>
        <v>5593.6</v>
      </c>
    </row>
    <row r="285" spans="1:12" x14ac:dyDescent="0.25">
      <c r="A285" s="12" t="s">
        <v>532</v>
      </c>
    </row>
    <row r="286" spans="1:12" x14ac:dyDescent="0.25">
      <c r="A286">
        <v>46706</v>
      </c>
      <c r="B286" t="s">
        <v>533</v>
      </c>
      <c r="C286" s="13">
        <v>0</v>
      </c>
      <c r="D286" s="13">
        <v>5390.55</v>
      </c>
      <c r="E286" s="13">
        <v>1300</v>
      </c>
      <c r="F286" s="13">
        <v>6690.55</v>
      </c>
      <c r="G286" s="13">
        <v>596.86</v>
      </c>
      <c r="H286" s="14">
        <v>-0.11</v>
      </c>
      <c r="I286" s="13">
        <v>500</v>
      </c>
      <c r="J286" s="13">
        <v>0</v>
      </c>
      <c r="K286" s="13">
        <v>1096.75</v>
      </c>
      <c r="L286" s="13">
        <v>5593.8</v>
      </c>
    </row>
    <row r="287" spans="1:12" x14ac:dyDescent="0.25">
      <c r="A287" t="s">
        <v>27</v>
      </c>
      <c r="C287" t="s">
        <v>28</v>
      </c>
      <c r="D287" t="s">
        <v>28</v>
      </c>
      <c r="E287" t="s">
        <v>28</v>
      </c>
      <c r="F287" t="s">
        <v>28</v>
      </c>
      <c r="G287" t="s">
        <v>28</v>
      </c>
      <c r="H287" t="s">
        <v>28</v>
      </c>
      <c r="I287" t="s">
        <v>28</v>
      </c>
      <c r="J287" t="s">
        <v>28</v>
      </c>
      <c r="K287" t="s">
        <v>28</v>
      </c>
      <c r="L287" t="s">
        <v>28</v>
      </c>
    </row>
    <row r="288" spans="1:12" x14ac:dyDescent="0.25">
      <c r="C288" s="15">
        <f>SUM(C286:C287)</f>
        <v>0</v>
      </c>
      <c r="D288" s="15">
        <f t="shared" ref="D288:L288" si="51">SUM(D286:D287)</f>
        <v>5390.55</v>
      </c>
      <c r="E288" s="15">
        <f t="shared" si="51"/>
        <v>1300</v>
      </c>
      <c r="F288" s="15">
        <f t="shared" si="51"/>
        <v>6690.55</v>
      </c>
      <c r="G288" s="15">
        <f t="shared" si="51"/>
        <v>596.86</v>
      </c>
      <c r="H288" s="15">
        <f t="shared" si="51"/>
        <v>-0.11</v>
      </c>
      <c r="I288" s="15">
        <f t="shared" si="51"/>
        <v>500</v>
      </c>
      <c r="J288" s="15">
        <f t="shared" si="51"/>
        <v>0</v>
      </c>
      <c r="K288" s="15">
        <f t="shared" si="51"/>
        <v>1096.75</v>
      </c>
      <c r="L288" s="15">
        <f t="shared" si="51"/>
        <v>5593.8</v>
      </c>
    </row>
    <row r="290" spans="1:12" x14ac:dyDescent="0.25">
      <c r="A290" s="12" t="s">
        <v>534</v>
      </c>
    </row>
    <row r="291" spans="1:12" x14ac:dyDescent="0.25">
      <c r="A291">
        <v>4089</v>
      </c>
      <c r="B291" t="s">
        <v>535</v>
      </c>
      <c r="C291" s="13">
        <v>0</v>
      </c>
      <c r="D291" s="13">
        <v>5390.55</v>
      </c>
      <c r="E291" s="13">
        <v>985</v>
      </c>
      <c r="F291" s="13">
        <v>6375.55</v>
      </c>
      <c r="G291" s="13">
        <v>596.86</v>
      </c>
      <c r="H291" s="13">
        <v>0.09</v>
      </c>
      <c r="I291" s="13">
        <v>500</v>
      </c>
      <c r="J291" s="13">
        <v>0</v>
      </c>
      <c r="K291" s="13">
        <v>1096.95</v>
      </c>
      <c r="L291" s="13">
        <v>5278.6</v>
      </c>
    </row>
    <row r="292" spans="1:12" x14ac:dyDescent="0.25">
      <c r="A292" t="s">
        <v>27</v>
      </c>
      <c r="C292" t="s">
        <v>28</v>
      </c>
      <c r="D292" t="s">
        <v>28</v>
      </c>
      <c r="E292" t="s">
        <v>28</v>
      </c>
      <c r="F292" t="s">
        <v>28</v>
      </c>
      <c r="G292" t="s">
        <v>28</v>
      </c>
      <c r="H292" t="s">
        <v>28</v>
      </c>
      <c r="I292" t="s">
        <v>28</v>
      </c>
      <c r="J292" t="s">
        <v>28</v>
      </c>
      <c r="K292" t="s">
        <v>28</v>
      </c>
      <c r="L292" t="s">
        <v>28</v>
      </c>
    </row>
    <row r="293" spans="1:12" x14ac:dyDescent="0.25">
      <c r="C293" s="15">
        <f>SUM(C291:C292)</f>
        <v>0</v>
      </c>
      <c r="D293" s="15">
        <f t="shared" ref="D293:L293" si="52">SUM(D291:D292)</f>
        <v>5390.55</v>
      </c>
      <c r="E293" s="15">
        <f t="shared" si="52"/>
        <v>985</v>
      </c>
      <c r="F293" s="15">
        <f t="shared" si="52"/>
        <v>6375.55</v>
      </c>
      <c r="G293" s="15">
        <f t="shared" si="52"/>
        <v>596.86</v>
      </c>
      <c r="H293" s="15">
        <f t="shared" si="52"/>
        <v>0.09</v>
      </c>
      <c r="I293" s="15">
        <f t="shared" si="52"/>
        <v>500</v>
      </c>
      <c r="J293" s="15">
        <f t="shared" si="52"/>
        <v>0</v>
      </c>
      <c r="K293" s="15">
        <f t="shared" si="52"/>
        <v>1096.95</v>
      </c>
      <c r="L293" s="15">
        <f t="shared" si="52"/>
        <v>5278.6</v>
      </c>
    </row>
    <row r="295" spans="1:12" x14ac:dyDescent="0.25">
      <c r="C295" t="s">
        <v>200</v>
      </c>
      <c r="D295" t="s">
        <v>200</v>
      </c>
      <c r="E295" t="s">
        <v>200</v>
      </c>
      <c r="F295" t="s">
        <v>200</v>
      </c>
      <c r="G295" t="s">
        <v>200</v>
      </c>
      <c r="H295" t="s">
        <v>200</v>
      </c>
      <c r="I295" t="s">
        <v>200</v>
      </c>
      <c r="J295" t="s">
        <v>200</v>
      </c>
      <c r="K295" t="s">
        <v>200</v>
      </c>
      <c r="L295" t="s">
        <v>200</v>
      </c>
    </row>
    <row r="296" spans="1:12" x14ac:dyDescent="0.25">
      <c r="A296" t="s">
        <v>201</v>
      </c>
      <c r="B296" t="s">
        <v>202</v>
      </c>
      <c r="C296" s="13">
        <f t="shared" ref="C296:L296" si="53">+C33+C38+C43+C48+C53+C58+C63+C68+C73+C78+C83+C88+C93+C98+C103+C108+C113+C118+C123+C128+C133+C138+C143+C148+C153+C158+C163+C168+C173+C178+C183+C188+C193+C198+C203+C208+C213+C218+C223+C228+C233+C238+C243+C248+C253+C258+C263+C268+C273+C278+C283+C288+C293</f>
        <v>1796.83</v>
      </c>
      <c r="D296" s="13">
        <f t="shared" si="53"/>
        <v>416509.81999999948</v>
      </c>
      <c r="E296" s="13">
        <f t="shared" si="53"/>
        <v>55880</v>
      </c>
      <c r="F296" s="13">
        <f t="shared" si="53"/>
        <v>474186.64999999944</v>
      </c>
      <c r="G296" s="13">
        <f t="shared" si="53"/>
        <v>45994.030000000028</v>
      </c>
      <c r="H296" s="13">
        <f t="shared" si="53"/>
        <v>4.9999999999999475E-2</v>
      </c>
      <c r="I296" s="13">
        <f t="shared" si="53"/>
        <v>26000</v>
      </c>
      <c r="J296" s="13">
        <f t="shared" si="53"/>
        <v>-624.63</v>
      </c>
      <c r="K296" s="13">
        <f t="shared" si="53"/>
        <v>71369.449999999953</v>
      </c>
      <c r="L296" s="13">
        <f t="shared" si="53"/>
        <v>402817.19999999955</v>
      </c>
    </row>
    <row r="298" spans="1:12" x14ac:dyDescent="0.25">
      <c r="L298" s="13"/>
    </row>
    <row r="299" spans="1:12" x14ac:dyDescent="0.25">
      <c r="A299" t="s">
        <v>202</v>
      </c>
      <c r="B299" t="s">
        <v>202</v>
      </c>
      <c r="C299" s="12"/>
      <c r="D299" s="12"/>
      <c r="E299" s="12"/>
      <c r="F299" s="12"/>
      <c r="G299" s="12"/>
      <c r="H299" s="12"/>
      <c r="I299" s="12"/>
      <c r="J299" s="12"/>
      <c r="K299" s="12"/>
      <c r="L299" s="12"/>
    </row>
  </sheetData>
  <mergeCells count="2">
    <mergeCell ref="A1:L1"/>
    <mergeCell ref="A2:L2"/>
  </mergeCells>
  <pageMargins left="0.70866141732283472" right="0" top="0.59055118110236227" bottom="0.59055118110236227" header="0.31496062992125984" footer="0.31496062992125984"/>
  <pageSetup paperSize="120" scale="90" orientation="landscape" r:id="rId1"/>
  <headerFooter>
    <oddFooter>&amp;R&amp;P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70"/>
  <sheetViews>
    <sheetView zoomScaleNormal="100" workbookViewId="0">
      <selection activeCell="B8" sqref="B8"/>
    </sheetView>
  </sheetViews>
  <sheetFormatPr baseColWidth="10" defaultRowHeight="15" x14ac:dyDescent="0.25"/>
  <cols>
    <col min="1" max="1" width="10" customWidth="1"/>
    <col min="2" max="2" width="30.7109375" customWidth="1"/>
    <col min="3" max="3" width="12.28515625" customWidth="1"/>
    <col min="4" max="4" width="12.7109375" customWidth="1"/>
    <col min="5" max="5" width="10.28515625" customWidth="1"/>
    <col min="6" max="6" width="13.28515625" customWidth="1"/>
    <col min="7" max="7" width="9.85546875" customWidth="1"/>
    <col min="8" max="8" width="12.28515625" customWidth="1"/>
    <col min="9" max="9" width="8.7109375" customWidth="1"/>
    <col min="10" max="10" width="9" customWidth="1"/>
    <col min="11" max="11" width="8.28515625" customWidth="1"/>
    <col min="12" max="12" width="12.140625" customWidth="1"/>
    <col min="13" max="13" width="13.140625" customWidth="1"/>
  </cols>
  <sheetData>
    <row r="1" spans="1:13" ht="21" x14ac:dyDescent="0.35">
      <c r="A1" s="38" t="s">
        <v>0</v>
      </c>
      <c r="B1" s="38"/>
      <c r="C1" s="38"/>
      <c r="D1" s="38"/>
      <c r="E1" s="38"/>
      <c r="F1" s="38"/>
      <c r="G1" s="38"/>
      <c r="H1" s="38"/>
      <c r="I1" s="38"/>
      <c r="J1" s="38"/>
      <c r="K1" s="38"/>
    </row>
    <row r="2" spans="1:13" ht="21" x14ac:dyDescent="0.35">
      <c r="A2" s="25" t="s">
        <v>536</v>
      </c>
      <c r="B2" s="25"/>
      <c r="C2" s="25"/>
      <c r="D2" s="25"/>
      <c r="E2" s="25"/>
      <c r="F2" s="25"/>
      <c r="G2" s="25"/>
      <c r="H2" s="25"/>
      <c r="I2" s="25"/>
      <c r="J2" s="25"/>
      <c r="K2" s="25"/>
    </row>
    <row r="3" spans="1:13" ht="45.75" thickBot="1" x14ac:dyDescent="0.3">
      <c r="A3" s="5" t="s">
        <v>2</v>
      </c>
      <c r="B3" s="5" t="s">
        <v>3</v>
      </c>
      <c r="C3" s="5" t="s">
        <v>537</v>
      </c>
      <c r="D3" s="5" t="s">
        <v>223</v>
      </c>
      <c r="E3" s="8" t="s">
        <v>538</v>
      </c>
      <c r="F3" s="9" t="s">
        <v>9</v>
      </c>
      <c r="G3" s="8" t="s">
        <v>224</v>
      </c>
      <c r="H3" s="5" t="s">
        <v>10</v>
      </c>
      <c r="I3" s="5" t="s">
        <v>11</v>
      </c>
      <c r="J3" s="5" t="s">
        <v>225</v>
      </c>
      <c r="K3" s="5" t="s">
        <v>539</v>
      </c>
      <c r="L3" s="9" t="s">
        <v>22</v>
      </c>
      <c r="M3" s="10" t="s">
        <v>23</v>
      </c>
    </row>
    <row r="4" spans="1:13" ht="15.75" thickTop="1" x14ac:dyDescent="0.25">
      <c r="A4" s="11"/>
    </row>
    <row r="5" spans="1:13" x14ac:dyDescent="0.25">
      <c r="A5" s="12" t="s">
        <v>540</v>
      </c>
    </row>
    <row r="6" spans="1:13" x14ac:dyDescent="0.25">
      <c r="A6" t="s">
        <v>541</v>
      </c>
      <c r="B6" t="s">
        <v>542</v>
      </c>
      <c r="C6" s="13">
        <v>1300</v>
      </c>
      <c r="D6" s="13">
        <v>4626</v>
      </c>
      <c r="E6" s="13">
        <v>0</v>
      </c>
      <c r="F6" s="13">
        <v>5926</v>
      </c>
      <c r="G6" s="13">
        <v>0</v>
      </c>
      <c r="H6" s="13">
        <v>451.56</v>
      </c>
      <c r="I6" s="13">
        <v>0.04</v>
      </c>
      <c r="J6" s="13">
        <v>0</v>
      </c>
      <c r="K6" s="13">
        <v>0</v>
      </c>
      <c r="L6" s="13">
        <v>451.6</v>
      </c>
      <c r="M6" s="13">
        <v>5474.4</v>
      </c>
    </row>
    <row r="7" spans="1:13" x14ac:dyDescent="0.25">
      <c r="A7" t="s">
        <v>543</v>
      </c>
      <c r="B7" t="s">
        <v>544</v>
      </c>
      <c r="C7" s="13">
        <v>985</v>
      </c>
      <c r="D7" s="13">
        <v>4626</v>
      </c>
      <c r="E7" s="13">
        <v>0</v>
      </c>
      <c r="F7" s="13">
        <v>5611</v>
      </c>
      <c r="G7" s="13">
        <v>0</v>
      </c>
      <c r="H7" s="13">
        <v>451.56</v>
      </c>
      <c r="I7" s="13">
        <v>0.04</v>
      </c>
      <c r="J7" s="13">
        <v>0</v>
      </c>
      <c r="K7" s="13">
        <v>0</v>
      </c>
      <c r="L7" s="13">
        <v>451.6</v>
      </c>
      <c r="M7" s="13">
        <v>5159.3999999999996</v>
      </c>
    </row>
    <row r="8" spans="1:13" x14ac:dyDescent="0.25">
      <c r="A8" t="s">
        <v>545</v>
      </c>
      <c r="B8" t="s">
        <v>546</v>
      </c>
      <c r="C8" s="13">
        <v>985</v>
      </c>
      <c r="D8" s="13">
        <v>4626</v>
      </c>
      <c r="E8" s="13">
        <v>0</v>
      </c>
      <c r="F8" s="13">
        <v>5611</v>
      </c>
      <c r="G8" s="13">
        <v>0</v>
      </c>
      <c r="H8" s="13">
        <v>451.56</v>
      </c>
      <c r="I8" s="14">
        <v>-0.16</v>
      </c>
      <c r="J8" s="13">
        <v>0</v>
      </c>
      <c r="K8" s="13">
        <v>0</v>
      </c>
      <c r="L8" s="13">
        <v>451.4</v>
      </c>
      <c r="M8" s="13">
        <v>5159.6000000000004</v>
      </c>
    </row>
    <row r="9" spans="1:13" x14ac:dyDescent="0.25">
      <c r="A9" t="s">
        <v>547</v>
      </c>
      <c r="B9" t="s">
        <v>548</v>
      </c>
      <c r="C9" s="13">
        <v>1300</v>
      </c>
      <c r="D9" s="13">
        <v>4626</v>
      </c>
      <c r="E9" s="13">
        <v>0</v>
      </c>
      <c r="F9" s="13">
        <v>5926</v>
      </c>
      <c r="G9" s="13">
        <v>0</v>
      </c>
      <c r="H9" s="13">
        <v>451.56</v>
      </c>
      <c r="I9" s="13">
        <v>0.04</v>
      </c>
      <c r="J9" s="13">
        <v>0</v>
      </c>
      <c r="K9" s="13">
        <v>0</v>
      </c>
      <c r="L9" s="13">
        <v>451.6</v>
      </c>
      <c r="M9" s="13">
        <v>5474.4</v>
      </c>
    </row>
    <row r="10" spans="1:13" x14ac:dyDescent="0.25">
      <c r="A10" t="s">
        <v>549</v>
      </c>
      <c r="B10" t="s">
        <v>550</v>
      </c>
      <c r="C10" s="13">
        <v>1300</v>
      </c>
      <c r="D10" s="13">
        <v>4626</v>
      </c>
      <c r="E10" s="13">
        <v>0</v>
      </c>
      <c r="F10" s="13">
        <v>5926</v>
      </c>
      <c r="G10" s="13">
        <v>0</v>
      </c>
      <c r="H10" s="13">
        <v>451.56</v>
      </c>
      <c r="I10" s="13">
        <v>0.04</v>
      </c>
      <c r="J10" s="13">
        <v>0</v>
      </c>
      <c r="K10" s="13">
        <v>0</v>
      </c>
      <c r="L10" s="13">
        <v>451.6</v>
      </c>
      <c r="M10" s="13">
        <v>5474.4</v>
      </c>
    </row>
    <row r="11" spans="1:13" x14ac:dyDescent="0.25">
      <c r="A11" t="s">
        <v>27</v>
      </c>
      <c r="C11" t="s">
        <v>28</v>
      </c>
      <c r="D11" t="s">
        <v>28</v>
      </c>
      <c r="E11" t="s">
        <v>28</v>
      </c>
      <c r="F11" t="s">
        <v>28</v>
      </c>
      <c r="G11" t="s">
        <v>28</v>
      </c>
      <c r="H11" t="s">
        <v>28</v>
      </c>
      <c r="I11" t="s">
        <v>28</v>
      </c>
      <c r="J11" t="s">
        <v>28</v>
      </c>
      <c r="K11" t="s">
        <v>28</v>
      </c>
      <c r="L11" t="s">
        <v>28</v>
      </c>
      <c r="M11" t="s">
        <v>28</v>
      </c>
    </row>
    <row r="12" spans="1:13" x14ac:dyDescent="0.25">
      <c r="C12" s="15">
        <v>5870</v>
      </c>
      <c r="D12" s="15">
        <v>23130</v>
      </c>
      <c r="E12" s="15">
        <v>0</v>
      </c>
      <c r="F12" s="15">
        <v>29000</v>
      </c>
      <c r="G12" s="15">
        <v>0</v>
      </c>
      <c r="H12" s="15">
        <v>2257.8000000000002</v>
      </c>
      <c r="I12" s="15">
        <v>0</v>
      </c>
      <c r="J12" s="15">
        <v>0</v>
      </c>
      <c r="K12" s="15">
        <v>0</v>
      </c>
      <c r="L12" s="15">
        <v>2257.8000000000002</v>
      </c>
      <c r="M12" s="15">
        <v>26742.2</v>
      </c>
    </row>
    <row r="14" spans="1:13" x14ac:dyDescent="0.25">
      <c r="A14" s="12" t="s">
        <v>551</v>
      </c>
    </row>
    <row r="15" spans="1:13" x14ac:dyDescent="0.25">
      <c r="A15" t="s">
        <v>552</v>
      </c>
      <c r="B15" t="s">
        <v>553</v>
      </c>
      <c r="C15" s="13">
        <v>1300</v>
      </c>
      <c r="D15" s="13">
        <v>4626</v>
      </c>
      <c r="E15" s="13">
        <v>0</v>
      </c>
      <c r="F15" s="13">
        <v>5926</v>
      </c>
      <c r="G15" s="13">
        <v>0</v>
      </c>
      <c r="H15" s="13">
        <v>451.56</v>
      </c>
      <c r="I15" s="13">
        <v>0.04</v>
      </c>
      <c r="J15" s="13">
        <v>0</v>
      </c>
      <c r="K15" s="13">
        <v>0</v>
      </c>
      <c r="L15" s="13">
        <v>451.6</v>
      </c>
      <c r="M15" s="13">
        <v>5474.4</v>
      </c>
    </row>
    <row r="16" spans="1:13" x14ac:dyDescent="0.25">
      <c r="A16" t="s">
        <v>554</v>
      </c>
      <c r="B16" t="s">
        <v>555</v>
      </c>
      <c r="C16" s="13">
        <v>985</v>
      </c>
      <c r="D16" s="13">
        <v>4626</v>
      </c>
      <c r="E16" s="13">
        <v>0</v>
      </c>
      <c r="F16" s="13">
        <v>5611</v>
      </c>
      <c r="G16" s="13">
        <v>0</v>
      </c>
      <c r="H16" s="13">
        <v>451.56</v>
      </c>
      <c r="I16" s="13">
        <v>0.04</v>
      </c>
      <c r="J16" s="13">
        <v>0</v>
      </c>
      <c r="K16" s="13">
        <v>0</v>
      </c>
      <c r="L16" s="13">
        <v>451.6</v>
      </c>
      <c r="M16" s="13">
        <v>5159.3999999999996</v>
      </c>
    </row>
    <row r="17" spans="1:13" x14ac:dyDescent="0.25">
      <c r="A17" t="s">
        <v>27</v>
      </c>
      <c r="C17" t="s">
        <v>28</v>
      </c>
      <c r="D17" t="s">
        <v>28</v>
      </c>
      <c r="E17" t="s">
        <v>28</v>
      </c>
      <c r="F17" t="s">
        <v>28</v>
      </c>
      <c r="G17" t="s">
        <v>28</v>
      </c>
      <c r="H17" t="s">
        <v>28</v>
      </c>
      <c r="I17" t="s">
        <v>28</v>
      </c>
      <c r="J17" t="s">
        <v>28</v>
      </c>
      <c r="K17" t="s">
        <v>28</v>
      </c>
      <c r="L17" t="s">
        <v>28</v>
      </c>
      <c r="M17" t="s">
        <v>28</v>
      </c>
    </row>
    <row r="18" spans="1:13" x14ac:dyDescent="0.25">
      <c r="C18" s="15">
        <v>2285</v>
      </c>
      <c r="D18" s="15">
        <v>9252</v>
      </c>
      <c r="E18" s="15">
        <v>0</v>
      </c>
      <c r="F18" s="15">
        <v>11537</v>
      </c>
      <c r="G18" s="15">
        <v>0</v>
      </c>
      <c r="H18" s="15">
        <v>903.12</v>
      </c>
      <c r="I18" s="15">
        <v>0.08</v>
      </c>
      <c r="J18" s="15">
        <v>0</v>
      </c>
      <c r="K18" s="15">
        <v>0</v>
      </c>
      <c r="L18" s="15">
        <v>903.2</v>
      </c>
      <c r="M18" s="15">
        <v>10633.8</v>
      </c>
    </row>
    <row r="20" spans="1:13" x14ac:dyDescent="0.25">
      <c r="A20" s="12" t="s">
        <v>556</v>
      </c>
    </row>
    <row r="21" spans="1:13" x14ac:dyDescent="0.25">
      <c r="A21" t="s">
        <v>557</v>
      </c>
      <c r="B21" t="s">
        <v>558</v>
      </c>
      <c r="C21" s="13">
        <v>985</v>
      </c>
      <c r="D21" s="13">
        <v>4626</v>
      </c>
      <c r="E21" s="13">
        <v>0</v>
      </c>
      <c r="F21" s="13">
        <v>5611</v>
      </c>
      <c r="G21" s="13">
        <v>0</v>
      </c>
      <c r="H21" s="13">
        <v>451.56</v>
      </c>
      <c r="I21" s="13">
        <v>0.04</v>
      </c>
      <c r="J21" s="13">
        <v>0</v>
      </c>
      <c r="K21" s="13">
        <v>0</v>
      </c>
      <c r="L21" s="13">
        <v>451.6</v>
      </c>
      <c r="M21" s="13">
        <v>5159.3999999999996</v>
      </c>
    </row>
    <row r="22" spans="1:13" x14ac:dyDescent="0.25">
      <c r="A22" t="s">
        <v>559</v>
      </c>
      <c r="B22" t="s">
        <v>560</v>
      </c>
      <c r="C22" s="13">
        <v>1300</v>
      </c>
      <c r="D22" s="13">
        <v>4626</v>
      </c>
      <c r="E22" s="14">
        <v>-616.79999999999995</v>
      </c>
      <c r="F22" s="13">
        <v>5309.2</v>
      </c>
      <c r="G22" s="13">
        <v>0</v>
      </c>
      <c r="H22" s="13">
        <v>451.56</v>
      </c>
      <c r="I22" s="14">
        <v>-0.1</v>
      </c>
      <c r="J22" s="13">
        <v>616.79999999999995</v>
      </c>
      <c r="K22" s="14">
        <v>-210.46</v>
      </c>
      <c r="L22" s="13">
        <v>857.8</v>
      </c>
      <c r="M22" s="13">
        <v>4451.3999999999996</v>
      </c>
    </row>
    <row r="23" spans="1:13" x14ac:dyDescent="0.25">
      <c r="A23" t="s">
        <v>27</v>
      </c>
      <c r="C23" t="s">
        <v>28</v>
      </c>
      <c r="D23" t="s">
        <v>28</v>
      </c>
      <c r="E23" t="s">
        <v>28</v>
      </c>
      <c r="F23" t="s">
        <v>28</v>
      </c>
      <c r="G23" t="s">
        <v>28</v>
      </c>
      <c r="H23" t="s">
        <v>28</v>
      </c>
      <c r="I23" t="s">
        <v>28</v>
      </c>
      <c r="J23" t="s">
        <v>28</v>
      </c>
      <c r="K23" t="s">
        <v>28</v>
      </c>
      <c r="L23" t="s">
        <v>28</v>
      </c>
      <c r="M23" t="s">
        <v>28</v>
      </c>
    </row>
    <row r="24" spans="1:13" x14ac:dyDescent="0.25">
      <c r="C24" s="15">
        <v>2285</v>
      </c>
      <c r="D24" s="15">
        <v>9252</v>
      </c>
      <c r="E24" s="16">
        <v>-616.79999999999995</v>
      </c>
      <c r="F24" s="15">
        <v>10920.2</v>
      </c>
      <c r="G24" s="15">
        <v>0</v>
      </c>
      <c r="H24" s="15">
        <v>903.12</v>
      </c>
      <c r="I24" s="16">
        <v>-0.06</v>
      </c>
      <c r="J24" s="15">
        <v>616.79999999999995</v>
      </c>
      <c r="K24" s="16">
        <v>-210.46</v>
      </c>
      <c r="L24" s="15">
        <v>1309.4000000000001</v>
      </c>
      <c r="M24" s="15">
        <v>9610.7999999999993</v>
      </c>
    </row>
    <row r="26" spans="1:13" x14ac:dyDescent="0.25">
      <c r="A26" s="12" t="s">
        <v>561</v>
      </c>
    </row>
    <row r="27" spans="1:13" x14ac:dyDescent="0.25">
      <c r="A27" t="s">
        <v>562</v>
      </c>
      <c r="B27" t="s">
        <v>563</v>
      </c>
      <c r="C27" s="13">
        <v>1300</v>
      </c>
      <c r="D27" s="13">
        <v>4626</v>
      </c>
      <c r="E27" s="13">
        <v>0</v>
      </c>
      <c r="F27" s="13">
        <v>5926</v>
      </c>
      <c r="G27" s="13">
        <v>0</v>
      </c>
      <c r="H27" s="13">
        <v>451.56</v>
      </c>
      <c r="I27" s="13">
        <v>0.04</v>
      </c>
      <c r="J27" s="13">
        <v>0</v>
      </c>
      <c r="K27" s="13">
        <v>0</v>
      </c>
      <c r="L27" s="13">
        <v>451.6</v>
      </c>
      <c r="M27" s="13">
        <v>5474.4</v>
      </c>
    </row>
    <row r="28" spans="1:13" x14ac:dyDescent="0.25">
      <c r="A28" t="s">
        <v>564</v>
      </c>
      <c r="B28" t="s">
        <v>565</v>
      </c>
      <c r="C28" s="13">
        <v>1300</v>
      </c>
      <c r="D28" s="13">
        <v>4626</v>
      </c>
      <c r="E28" s="13">
        <v>0</v>
      </c>
      <c r="F28" s="13">
        <v>5926</v>
      </c>
      <c r="G28" s="13">
        <v>0</v>
      </c>
      <c r="H28" s="13">
        <v>451.56</v>
      </c>
      <c r="I28" s="13">
        <v>0.04</v>
      </c>
      <c r="J28" s="13">
        <v>0</v>
      </c>
      <c r="K28" s="13">
        <v>0</v>
      </c>
      <c r="L28" s="13">
        <v>451.6</v>
      </c>
      <c r="M28" s="13">
        <v>5474.4</v>
      </c>
    </row>
    <row r="29" spans="1:13" x14ac:dyDescent="0.25">
      <c r="A29" t="s">
        <v>27</v>
      </c>
      <c r="C29" t="s">
        <v>28</v>
      </c>
      <c r="D29" t="s">
        <v>28</v>
      </c>
      <c r="E29" t="s">
        <v>28</v>
      </c>
      <c r="F29" t="s">
        <v>28</v>
      </c>
      <c r="G29" t="s">
        <v>28</v>
      </c>
      <c r="H29" t="s">
        <v>28</v>
      </c>
      <c r="I29" t="s">
        <v>28</v>
      </c>
      <c r="J29" t="s">
        <v>28</v>
      </c>
      <c r="K29" t="s">
        <v>28</v>
      </c>
      <c r="L29" t="s">
        <v>28</v>
      </c>
      <c r="M29" t="s">
        <v>28</v>
      </c>
    </row>
    <row r="30" spans="1:13" x14ac:dyDescent="0.25">
      <c r="C30" s="15">
        <v>2600</v>
      </c>
      <c r="D30" s="15">
        <v>9252</v>
      </c>
      <c r="E30" s="15">
        <v>0</v>
      </c>
      <c r="F30" s="15">
        <v>11852</v>
      </c>
      <c r="G30" s="15">
        <v>0</v>
      </c>
      <c r="H30" s="15">
        <v>903.12</v>
      </c>
      <c r="I30" s="15">
        <v>0.08</v>
      </c>
      <c r="J30" s="15">
        <v>0</v>
      </c>
      <c r="K30" s="15">
        <v>0</v>
      </c>
      <c r="L30" s="15">
        <v>903.2</v>
      </c>
      <c r="M30" s="15">
        <v>10948.8</v>
      </c>
    </row>
    <row r="32" spans="1:13" x14ac:dyDescent="0.25">
      <c r="A32" s="12" t="s">
        <v>566</v>
      </c>
    </row>
    <row r="33" spans="1:13" x14ac:dyDescent="0.25">
      <c r="A33" t="s">
        <v>567</v>
      </c>
      <c r="B33" t="s">
        <v>568</v>
      </c>
      <c r="C33" s="13">
        <v>1300</v>
      </c>
      <c r="D33" s="13">
        <v>4626</v>
      </c>
      <c r="E33" s="13">
        <v>0</v>
      </c>
      <c r="F33" s="13">
        <v>5926</v>
      </c>
      <c r="G33" s="13">
        <v>0</v>
      </c>
      <c r="H33" s="13">
        <v>451.56</v>
      </c>
      <c r="I33" s="13">
        <v>0.04</v>
      </c>
      <c r="J33" s="13">
        <v>0</v>
      </c>
      <c r="K33" s="13">
        <v>0</v>
      </c>
      <c r="L33" s="13">
        <v>451.6</v>
      </c>
      <c r="M33" s="13">
        <v>5474.4</v>
      </c>
    </row>
    <row r="34" spans="1:13" x14ac:dyDescent="0.25">
      <c r="A34" t="s">
        <v>569</v>
      </c>
      <c r="B34" t="s">
        <v>570</v>
      </c>
      <c r="C34" s="13">
        <v>985</v>
      </c>
      <c r="D34" s="13">
        <v>4626</v>
      </c>
      <c r="E34" s="13">
        <v>0</v>
      </c>
      <c r="F34" s="13">
        <v>5611</v>
      </c>
      <c r="G34" s="13">
        <v>0</v>
      </c>
      <c r="H34" s="13">
        <v>451.56</v>
      </c>
      <c r="I34" s="13">
        <v>0.04</v>
      </c>
      <c r="J34" s="13">
        <v>0</v>
      </c>
      <c r="K34" s="13">
        <v>0</v>
      </c>
      <c r="L34" s="13">
        <v>451.6</v>
      </c>
      <c r="M34" s="13">
        <v>5159.3999999999996</v>
      </c>
    </row>
    <row r="35" spans="1:13" x14ac:dyDescent="0.25">
      <c r="A35" t="s">
        <v>571</v>
      </c>
      <c r="B35" t="s">
        <v>572</v>
      </c>
      <c r="C35" s="13">
        <v>725</v>
      </c>
      <c r="D35" s="13">
        <v>4594.5</v>
      </c>
      <c r="E35" s="13">
        <v>0</v>
      </c>
      <c r="F35" s="13">
        <v>5319.5</v>
      </c>
      <c r="G35" s="13">
        <v>0</v>
      </c>
      <c r="H35" s="13">
        <v>445.91</v>
      </c>
      <c r="I35" s="13">
        <v>0.19</v>
      </c>
      <c r="J35" s="13">
        <v>0</v>
      </c>
      <c r="K35" s="13">
        <v>0</v>
      </c>
      <c r="L35" s="13">
        <v>446.1</v>
      </c>
      <c r="M35" s="13">
        <v>4873.3999999999996</v>
      </c>
    </row>
    <row r="36" spans="1:13" x14ac:dyDescent="0.25">
      <c r="A36" t="s">
        <v>573</v>
      </c>
      <c r="B36" t="s">
        <v>574</v>
      </c>
      <c r="C36" s="13">
        <v>1300</v>
      </c>
      <c r="D36" s="13">
        <v>4626</v>
      </c>
      <c r="E36" s="13">
        <v>0</v>
      </c>
      <c r="F36" s="13">
        <v>5926</v>
      </c>
      <c r="G36" s="13">
        <v>0</v>
      </c>
      <c r="H36" s="13">
        <v>451.56</v>
      </c>
      <c r="I36" s="14">
        <v>-0.16</v>
      </c>
      <c r="J36" s="13">
        <v>0</v>
      </c>
      <c r="K36" s="13">
        <v>0</v>
      </c>
      <c r="L36" s="13">
        <v>451.4</v>
      </c>
      <c r="M36" s="13">
        <v>5474.6</v>
      </c>
    </row>
    <row r="37" spans="1:13" x14ac:dyDescent="0.25">
      <c r="A37" t="s">
        <v>575</v>
      </c>
      <c r="B37" t="s">
        <v>576</v>
      </c>
      <c r="C37" s="13">
        <v>725</v>
      </c>
      <c r="D37" s="13">
        <v>4626</v>
      </c>
      <c r="E37" s="13">
        <v>0</v>
      </c>
      <c r="F37" s="13">
        <v>5351</v>
      </c>
      <c r="G37" s="13">
        <v>0</v>
      </c>
      <c r="H37" s="13">
        <v>451.56</v>
      </c>
      <c r="I37" s="14">
        <v>-0.16</v>
      </c>
      <c r="J37" s="13">
        <v>0</v>
      </c>
      <c r="K37" s="13">
        <v>0</v>
      </c>
      <c r="L37" s="13">
        <v>451.4</v>
      </c>
      <c r="M37" s="13">
        <v>4899.6000000000004</v>
      </c>
    </row>
    <row r="38" spans="1:13" x14ac:dyDescent="0.25">
      <c r="A38" t="s">
        <v>577</v>
      </c>
      <c r="B38" t="s">
        <v>578</v>
      </c>
      <c r="C38" s="13">
        <v>985</v>
      </c>
      <c r="D38" s="13">
        <v>4626</v>
      </c>
      <c r="E38" s="13">
        <v>0</v>
      </c>
      <c r="F38" s="13">
        <v>5611</v>
      </c>
      <c r="G38" s="13">
        <v>0</v>
      </c>
      <c r="H38" s="13">
        <v>451.56</v>
      </c>
      <c r="I38" s="13">
        <v>0.04</v>
      </c>
      <c r="J38" s="13">
        <v>0</v>
      </c>
      <c r="K38" s="13">
        <v>0</v>
      </c>
      <c r="L38" s="13">
        <v>451.6</v>
      </c>
      <c r="M38" s="13">
        <v>5159.3999999999996</v>
      </c>
    </row>
    <row r="39" spans="1:13" x14ac:dyDescent="0.25">
      <c r="A39" t="s">
        <v>27</v>
      </c>
      <c r="C39" t="s">
        <v>28</v>
      </c>
      <c r="D39" t="s">
        <v>28</v>
      </c>
      <c r="E39" t="s">
        <v>28</v>
      </c>
      <c r="F39" t="s">
        <v>28</v>
      </c>
      <c r="G39" t="s">
        <v>28</v>
      </c>
      <c r="H39" t="s">
        <v>28</v>
      </c>
      <c r="I39" t="s">
        <v>28</v>
      </c>
      <c r="J39" t="s">
        <v>28</v>
      </c>
      <c r="K39" t="s">
        <v>28</v>
      </c>
      <c r="L39" t="s">
        <v>28</v>
      </c>
      <c r="M39" t="s">
        <v>28</v>
      </c>
    </row>
    <row r="40" spans="1:13" x14ac:dyDescent="0.25">
      <c r="C40" s="15">
        <v>6020</v>
      </c>
      <c r="D40" s="15">
        <v>27724.5</v>
      </c>
      <c r="E40" s="15">
        <v>0</v>
      </c>
      <c r="F40" s="15">
        <v>33744.5</v>
      </c>
      <c r="G40" s="15">
        <v>0</v>
      </c>
      <c r="H40" s="15">
        <v>2703.71</v>
      </c>
      <c r="I40" s="16">
        <v>-0.01</v>
      </c>
      <c r="J40" s="15">
        <v>0</v>
      </c>
      <c r="K40" s="15">
        <v>0</v>
      </c>
      <c r="L40" s="15">
        <v>2703.7</v>
      </c>
      <c r="M40" s="15">
        <v>31040.799999999999</v>
      </c>
    </row>
    <row r="42" spans="1:13" x14ac:dyDescent="0.25">
      <c r="A42" s="12" t="s">
        <v>579</v>
      </c>
    </row>
    <row r="43" spans="1:13" x14ac:dyDescent="0.25">
      <c r="A43" t="s">
        <v>580</v>
      </c>
      <c r="B43" t="s">
        <v>581</v>
      </c>
      <c r="C43" s="13">
        <v>725</v>
      </c>
      <c r="D43" s="13">
        <v>4626</v>
      </c>
      <c r="E43" s="13">
        <v>0</v>
      </c>
      <c r="F43" s="13">
        <v>5351</v>
      </c>
      <c r="G43" s="13">
        <v>0</v>
      </c>
      <c r="H43" s="13">
        <v>451.56</v>
      </c>
      <c r="I43" s="14">
        <v>-0.16</v>
      </c>
      <c r="J43" s="13">
        <v>0</v>
      </c>
      <c r="K43" s="13">
        <v>0</v>
      </c>
      <c r="L43" s="13">
        <v>451.4</v>
      </c>
      <c r="M43" s="13">
        <v>4899.6000000000004</v>
      </c>
    </row>
    <row r="44" spans="1:13" x14ac:dyDescent="0.25">
      <c r="A44" t="s">
        <v>582</v>
      </c>
      <c r="B44" t="s">
        <v>583</v>
      </c>
      <c r="C44" s="13">
        <v>1300</v>
      </c>
      <c r="D44" s="13">
        <v>4626</v>
      </c>
      <c r="E44" s="13">
        <v>0</v>
      </c>
      <c r="F44" s="13">
        <v>5926</v>
      </c>
      <c r="G44" s="13">
        <v>0</v>
      </c>
      <c r="H44" s="13">
        <v>451.56</v>
      </c>
      <c r="I44" s="13">
        <v>0.04</v>
      </c>
      <c r="J44" s="13">
        <v>0</v>
      </c>
      <c r="K44" s="13">
        <v>0</v>
      </c>
      <c r="L44" s="13">
        <v>451.6</v>
      </c>
      <c r="M44" s="13">
        <v>5474.4</v>
      </c>
    </row>
    <row r="45" spans="1:13" x14ac:dyDescent="0.25">
      <c r="A45" t="s">
        <v>584</v>
      </c>
      <c r="B45" t="s">
        <v>585</v>
      </c>
      <c r="C45" s="13">
        <v>985</v>
      </c>
      <c r="D45" s="13">
        <v>4626</v>
      </c>
      <c r="E45" s="13">
        <v>0</v>
      </c>
      <c r="F45" s="13">
        <v>5611</v>
      </c>
      <c r="G45" s="13">
        <v>0</v>
      </c>
      <c r="H45" s="13">
        <v>451.56</v>
      </c>
      <c r="I45" s="13">
        <v>0.04</v>
      </c>
      <c r="J45" s="13">
        <v>0</v>
      </c>
      <c r="K45" s="13">
        <v>0</v>
      </c>
      <c r="L45" s="13">
        <v>451.6</v>
      </c>
      <c r="M45" s="13">
        <v>5159.3999999999996</v>
      </c>
    </row>
    <row r="46" spans="1:13" x14ac:dyDescent="0.25">
      <c r="A46" t="s">
        <v>586</v>
      </c>
      <c r="B46" t="s">
        <v>587</v>
      </c>
      <c r="C46" s="13">
        <v>1300</v>
      </c>
      <c r="D46" s="13">
        <v>4626</v>
      </c>
      <c r="E46" s="13">
        <v>0</v>
      </c>
      <c r="F46" s="13">
        <v>5926</v>
      </c>
      <c r="G46" s="13">
        <v>0</v>
      </c>
      <c r="H46" s="13">
        <v>451.56</v>
      </c>
      <c r="I46" s="14">
        <v>-0.16</v>
      </c>
      <c r="J46" s="13">
        <v>0</v>
      </c>
      <c r="K46" s="13">
        <v>0</v>
      </c>
      <c r="L46" s="13">
        <v>451.4</v>
      </c>
      <c r="M46" s="13">
        <v>5474.6</v>
      </c>
    </row>
    <row r="47" spans="1:13" x14ac:dyDescent="0.25">
      <c r="A47" t="s">
        <v>588</v>
      </c>
      <c r="B47" t="s">
        <v>589</v>
      </c>
      <c r="C47" s="13">
        <v>725</v>
      </c>
      <c r="D47" s="13">
        <v>4626</v>
      </c>
      <c r="E47" s="13">
        <v>0</v>
      </c>
      <c r="F47" s="13">
        <v>5351</v>
      </c>
      <c r="G47" s="13">
        <v>0</v>
      </c>
      <c r="H47" s="13">
        <v>451.56</v>
      </c>
      <c r="I47" s="13">
        <v>0.04</v>
      </c>
      <c r="J47" s="13">
        <v>0</v>
      </c>
      <c r="K47" s="13">
        <v>0</v>
      </c>
      <c r="L47" s="13">
        <v>451.6</v>
      </c>
      <c r="M47" s="13">
        <v>4899.3999999999996</v>
      </c>
    </row>
    <row r="48" spans="1:13" x14ac:dyDescent="0.25">
      <c r="A48">
        <v>552</v>
      </c>
      <c r="B48" t="s">
        <v>590</v>
      </c>
      <c r="C48" s="13">
        <v>788</v>
      </c>
      <c r="D48" s="13">
        <v>3700.8</v>
      </c>
      <c r="E48" s="13">
        <v>0</v>
      </c>
      <c r="F48" s="13">
        <v>4488.8</v>
      </c>
      <c r="G48" s="14">
        <v>-382.46</v>
      </c>
      <c r="H48" s="13">
        <v>214.62</v>
      </c>
      <c r="I48" s="13">
        <v>0.04</v>
      </c>
      <c r="J48" s="13">
        <v>0</v>
      </c>
      <c r="K48" s="13">
        <v>0</v>
      </c>
      <c r="L48" s="14">
        <v>-167.8</v>
      </c>
      <c r="M48" s="13">
        <v>4656.6000000000004</v>
      </c>
    </row>
    <row r="49" spans="1:13" x14ac:dyDescent="0.25">
      <c r="A49" t="s">
        <v>27</v>
      </c>
      <c r="C49" t="s">
        <v>28</v>
      </c>
      <c r="D49" t="s">
        <v>28</v>
      </c>
      <c r="E49" t="s">
        <v>28</v>
      </c>
      <c r="F49" t="s">
        <v>28</v>
      </c>
      <c r="G49" t="s">
        <v>28</v>
      </c>
      <c r="H49" t="s">
        <v>28</v>
      </c>
      <c r="I49" t="s">
        <v>28</v>
      </c>
      <c r="J49" t="s">
        <v>28</v>
      </c>
      <c r="K49" t="s">
        <v>28</v>
      </c>
      <c r="L49" t="s">
        <v>28</v>
      </c>
      <c r="M49" t="s">
        <v>28</v>
      </c>
    </row>
    <row r="50" spans="1:13" x14ac:dyDescent="0.25">
      <c r="C50" s="15">
        <v>5823</v>
      </c>
      <c r="D50" s="15">
        <v>26830.799999999999</v>
      </c>
      <c r="E50" s="15">
        <v>0</v>
      </c>
      <c r="F50" s="15">
        <v>32653.8</v>
      </c>
      <c r="G50" s="16">
        <v>-382.46</v>
      </c>
      <c r="H50" s="15">
        <v>2472.42</v>
      </c>
      <c r="I50" s="16">
        <v>-0.16</v>
      </c>
      <c r="J50" s="15">
        <v>0</v>
      </c>
      <c r="K50" s="15">
        <v>0</v>
      </c>
      <c r="L50" s="15">
        <v>2089.8000000000002</v>
      </c>
      <c r="M50" s="15">
        <v>30564</v>
      </c>
    </row>
    <row r="52" spans="1:13" x14ac:dyDescent="0.25">
      <c r="A52" s="12" t="s">
        <v>591</v>
      </c>
    </row>
    <row r="53" spans="1:13" x14ac:dyDescent="0.25">
      <c r="A53" t="s">
        <v>592</v>
      </c>
      <c r="B53" t="s">
        <v>593</v>
      </c>
      <c r="C53" s="13">
        <v>725</v>
      </c>
      <c r="D53" s="13">
        <v>4626</v>
      </c>
      <c r="E53" s="13">
        <v>0</v>
      </c>
      <c r="F53" s="13">
        <v>5351</v>
      </c>
      <c r="G53" s="13">
        <v>0</v>
      </c>
      <c r="H53" s="13">
        <v>451.56</v>
      </c>
      <c r="I53" s="13">
        <v>0.04</v>
      </c>
      <c r="J53" s="13">
        <v>0</v>
      </c>
      <c r="K53" s="13">
        <v>0</v>
      </c>
      <c r="L53" s="13">
        <v>451.6</v>
      </c>
      <c r="M53" s="13">
        <v>4899.3999999999996</v>
      </c>
    </row>
    <row r="54" spans="1:13" x14ac:dyDescent="0.25">
      <c r="A54" t="s">
        <v>594</v>
      </c>
      <c r="B54" t="s">
        <v>595</v>
      </c>
      <c r="C54" s="13">
        <v>985</v>
      </c>
      <c r="D54" s="13">
        <v>4626</v>
      </c>
      <c r="E54" s="13">
        <v>0</v>
      </c>
      <c r="F54" s="13">
        <v>5611</v>
      </c>
      <c r="G54" s="13">
        <v>0</v>
      </c>
      <c r="H54" s="13">
        <v>451.56</v>
      </c>
      <c r="I54" s="13">
        <v>0.04</v>
      </c>
      <c r="J54" s="13">
        <v>0</v>
      </c>
      <c r="K54" s="13">
        <v>0</v>
      </c>
      <c r="L54" s="13">
        <v>451.6</v>
      </c>
      <c r="M54" s="13">
        <v>5159.3999999999996</v>
      </c>
    </row>
    <row r="55" spans="1:13" x14ac:dyDescent="0.25">
      <c r="A55" t="s">
        <v>596</v>
      </c>
      <c r="B55" t="s">
        <v>597</v>
      </c>
      <c r="C55" s="13">
        <v>725</v>
      </c>
      <c r="D55" s="13">
        <v>4626</v>
      </c>
      <c r="E55" s="13">
        <v>0</v>
      </c>
      <c r="F55" s="13">
        <v>5351</v>
      </c>
      <c r="G55" s="13">
        <v>0</v>
      </c>
      <c r="H55" s="13">
        <v>451.56</v>
      </c>
      <c r="I55" s="14">
        <v>-0.16</v>
      </c>
      <c r="J55" s="13">
        <v>0</v>
      </c>
      <c r="K55" s="13">
        <v>0</v>
      </c>
      <c r="L55" s="13">
        <v>451.4</v>
      </c>
      <c r="M55" s="13">
        <v>4899.6000000000004</v>
      </c>
    </row>
    <row r="56" spans="1:13" x14ac:dyDescent="0.25">
      <c r="A56" t="s">
        <v>598</v>
      </c>
      <c r="B56" t="s">
        <v>599</v>
      </c>
      <c r="C56" s="13">
        <v>725</v>
      </c>
      <c r="D56" s="13">
        <v>4626</v>
      </c>
      <c r="E56" s="13">
        <v>0</v>
      </c>
      <c r="F56" s="13">
        <v>5351</v>
      </c>
      <c r="G56" s="13">
        <v>0</v>
      </c>
      <c r="H56" s="13">
        <v>451.56</v>
      </c>
      <c r="I56" s="14">
        <v>-0.16</v>
      </c>
      <c r="J56" s="13">
        <v>0</v>
      </c>
      <c r="K56" s="13">
        <v>0</v>
      </c>
      <c r="L56" s="13">
        <v>451.4</v>
      </c>
      <c r="M56" s="13">
        <v>4899.6000000000004</v>
      </c>
    </row>
    <row r="57" spans="1:13" x14ac:dyDescent="0.25">
      <c r="A57" t="s">
        <v>600</v>
      </c>
      <c r="B57" t="s">
        <v>601</v>
      </c>
      <c r="C57" s="13">
        <v>985</v>
      </c>
      <c r="D57" s="13">
        <v>4626</v>
      </c>
      <c r="E57" s="13">
        <v>0</v>
      </c>
      <c r="F57" s="13">
        <v>5611</v>
      </c>
      <c r="G57" s="13">
        <v>0</v>
      </c>
      <c r="H57" s="13">
        <v>451.56</v>
      </c>
      <c r="I57" s="13">
        <v>0.04</v>
      </c>
      <c r="J57" s="13">
        <v>0</v>
      </c>
      <c r="K57" s="13">
        <v>0</v>
      </c>
      <c r="L57" s="13">
        <v>451.6</v>
      </c>
      <c r="M57" s="13">
        <v>5159.3999999999996</v>
      </c>
    </row>
    <row r="58" spans="1:13" x14ac:dyDescent="0.25">
      <c r="A58" t="s">
        <v>602</v>
      </c>
      <c r="B58" t="s">
        <v>603</v>
      </c>
      <c r="C58" s="13">
        <v>725</v>
      </c>
      <c r="D58" s="13">
        <v>4626</v>
      </c>
      <c r="E58" s="13">
        <v>0</v>
      </c>
      <c r="F58" s="13">
        <v>5351</v>
      </c>
      <c r="G58" s="13">
        <v>0</v>
      </c>
      <c r="H58" s="13">
        <v>451.56</v>
      </c>
      <c r="I58" s="13">
        <v>0.04</v>
      </c>
      <c r="J58" s="13">
        <v>0</v>
      </c>
      <c r="K58" s="13">
        <v>0</v>
      </c>
      <c r="L58" s="13">
        <v>451.6</v>
      </c>
      <c r="M58" s="13">
        <v>4899.3999999999996</v>
      </c>
    </row>
    <row r="59" spans="1:13" x14ac:dyDescent="0.25">
      <c r="A59" t="s">
        <v>27</v>
      </c>
      <c r="C59" t="s">
        <v>28</v>
      </c>
      <c r="D59" t="s">
        <v>28</v>
      </c>
      <c r="E59" t="s">
        <v>28</v>
      </c>
      <c r="F59" t="s">
        <v>28</v>
      </c>
      <c r="G59" t="s">
        <v>28</v>
      </c>
      <c r="H59" t="s">
        <v>28</v>
      </c>
      <c r="I59" t="s">
        <v>28</v>
      </c>
      <c r="J59" t="s">
        <v>28</v>
      </c>
      <c r="K59" t="s">
        <v>28</v>
      </c>
      <c r="L59" t="s">
        <v>28</v>
      </c>
      <c r="M59" t="s">
        <v>28</v>
      </c>
    </row>
    <row r="60" spans="1:13" x14ac:dyDescent="0.25">
      <c r="C60" s="15">
        <v>4870</v>
      </c>
      <c r="D60" s="15">
        <v>27756</v>
      </c>
      <c r="E60" s="15">
        <v>0</v>
      </c>
      <c r="F60" s="15">
        <v>32626</v>
      </c>
      <c r="G60" s="15">
        <v>0</v>
      </c>
      <c r="H60" s="15">
        <v>2709.36</v>
      </c>
      <c r="I60" s="16">
        <v>-0.16</v>
      </c>
      <c r="J60" s="15">
        <v>0</v>
      </c>
      <c r="K60" s="15">
        <v>0</v>
      </c>
      <c r="L60" s="15">
        <v>2709.2</v>
      </c>
      <c r="M60" s="15">
        <v>29916.799999999999</v>
      </c>
    </row>
    <row r="62" spans="1:13" x14ac:dyDescent="0.25">
      <c r="A62" s="12" t="s">
        <v>604</v>
      </c>
    </row>
    <row r="63" spans="1:13" x14ac:dyDescent="0.25">
      <c r="A63" t="s">
        <v>605</v>
      </c>
      <c r="B63" t="s">
        <v>606</v>
      </c>
      <c r="C63" s="13">
        <v>1300</v>
      </c>
      <c r="D63" s="13">
        <v>4626</v>
      </c>
      <c r="E63" s="13">
        <v>0</v>
      </c>
      <c r="F63" s="13">
        <v>5926</v>
      </c>
      <c r="G63" s="13">
        <v>0</v>
      </c>
      <c r="H63" s="13">
        <v>451.56</v>
      </c>
      <c r="I63" s="13">
        <v>0.04</v>
      </c>
      <c r="J63" s="13">
        <v>0</v>
      </c>
      <c r="K63" s="13">
        <v>0</v>
      </c>
      <c r="L63" s="13">
        <v>451.6</v>
      </c>
      <c r="M63" s="13">
        <v>5474.4</v>
      </c>
    </row>
    <row r="64" spans="1:13" x14ac:dyDescent="0.25">
      <c r="A64" t="s">
        <v>607</v>
      </c>
      <c r="B64" t="s">
        <v>608</v>
      </c>
      <c r="C64" s="13">
        <v>985</v>
      </c>
      <c r="D64" s="13">
        <v>4626</v>
      </c>
      <c r="E64" s="13">
        <v>0</v>
      </c>
      <c r="F64" s="13">
        <v>5611</v>
      </c>
      <c r="G64" s="13">
        <v>0</v>
      </c>
      <c r="H64" s="13">
        <v>451.56</v>
      </c>
      <c r="I64" s="13">
        <v>0.04</v>
      </c>
      <c r="J64" s="13">
        <v>0</v>
      </c>
      <c r="K64" s="13">
        <v>0</v>
      </c>
      <c r="L64" s="13">
        <v>451.6</v>
      </c>
      <c r="M64" s="13">
        <v>5159.3999999999996</v>
      </c>
    </row>
    <row r="65" spans="1:13" x14ac:dyDescent="0.25">
      <c r="A65" t="s">
        <v>609</v>
      </c>
      <c r="B65" t="s">
        <v>610</v>
      </c>
      <c r="C65" s="13">
        <v>1300</v>
      </c>
      <c r="D65" s="13">
        <v>4626</v>
      </c>
      <c r="E65" s="13">
        <v>0</v>
      </c>
      <c r="F65" s="13">
        <v>5926</v>
      </c>
      <c r="G65" s="13">
        <v>0</v>
      </c>
      <c r="H65" s="13">
        <v>451.56</v>
      </c>
      <c r="I65" s="13">
        <v>0.04</v>
      </c>
      <c r="J65" s="13">
        <v>0</v>
      </c>
      <c r="K65" s="13">
        <v>0</v>
      </c>
      <c r="L65" s="13">
        <v>451.6</v>
      </c>
      <c r="M65" s="13">
        <v>5474.4</v>
      </c>
    </row>
    <row r="66" spans="1:13" x14ac:dyDescent="0.25">
      <c r="A66" t="s">
        <v>611</v>
      </c>
      <c r="B66" t="s">
        <v>612</v>
      </c>
      <c r="C66" s="13">
        <v>985</v>
      </c>
      <c r="D66" s="13">
        <v>4626</v>
      </c>
      <c r="E66" s="13">
        <v>0</v>
      </c>
      <c r="F66" s="13">
        <v>5611</v>
      </c>
      <c r="G66" s="13">
        <v>0</v>
      </c>
      <c r="H66" s="13">
        <v>451.56</v>
      </c>
      <c r="I66" s="13">
        <v>0.04</v>
      </c>
      <c r="J66" s="13">
        <v>0</v>
      </c>
      <c r="K66" s="13">
        <v>0</v>
      </c>
      <c r="L66" s="13">
        <v>451.6</v>
      </c>
      <c r="M66" s="13">
        <v>5159.3999999999996</v>
      </c>
    </row>
    <row r="67" spans="1:13" x14ac:dyDescent="0.25">
      <c r="A67" t="s">
        <v>613</v>
      </c>
      <c r="B67" t="s">
        <v>614</v>
      </c>
      <c r="C67" s="13">
        <v>1300</v>
      </c>
      <c r="D67" s="13">
        <v>4626</v>
      </c>
      <c r="E67" s="13">
        <v>0</v>
      </c>
      <c r="F67" s="13">
        <v>5926</v>
      </c>
      <c r="G67" s="13">
        <v>0</v>
      </c>
      <c r="H67" s="13">
        <v>451.56</v>
      </c>
      <c r="I67" s="13">
        <v>0.04</v>
      </c>
      <c r="J67" s="13">
        <v>0</v>
      </c>
      <c r="K67" s="13">
        <v>0</v>
      </c>
      <c r="L67" s="13">
        <v>451.6</v>
      </c>
      <c r="M67" s="13">
        <v>5474.4</v>
      </c>
    </row>
    <row r="68" spans="1:13" x14ac:dyDescent="0.25">
      <c r="A68" t="s">
        <v>27</v>
      </c>
      <c r="C68" t="s">
        <v>28</v>
      </c>
      <c r="D68" t="s">
        <v>28</v>
      </c>
      <c r="E68" t="s">
        <v>28</v>
      </c>
      <c r="F68" t="s">
        <v>28</v>
      </c>
      <c r="G68" t="s">
        <v>28</v>
      </c>
      <c r="H68" t="s">
        <v>28</v>
      </c>
      <c r="I68" t="s">
        <v>28</v>
      </c>
      <c r="J68" t="s">
        <v>28</v>
      </c>
      <c r="K68" t="s">
        <v>28</v>
      </c>
      <c r="L68" t="s">
        <v>28</v>
      </c>
      <c r="M68" t="s">
        <v>28</v>
      </c>
    </row>
    <row r="69" spans="1:13" x14ac:dyDescent="0.25">
      <c r="C69" s="15">
        <v>5870</v>
      </c>
      <c r="D69" s="15">
        <v>23130</v>
      </c>
      <c r="E69" s="15">
        <v>0</v>
      </c>
      <c r="F69" s="15">
        <v>29000</v>
      </c>
      <c r="G69" s="15">
        <v>0</v>
      </c>
      <c r="H69" s="15">
        <v>2257.8000000000002</v>
      </c>
      <c r="I69" s="15">
        <v>0.2</v>
      </c>
      <c r="J69" s="15">
        <v>0</v>
      </c>
      <c r="K69" s="15">
        <v>0</v>
      </c>
      <c r="L69" s="15">
        <v>2258</v>
      </c>
      <c r="M69" s="15">
        <v>26742</v>
      </c>
    </row>
    <row r="71" spans="1:13" x14ac:dyDescent="0.25">
      <c r="A71" s="12" t="s">
        <v>615</v>
      </c>
    </row>
    <row r="72" spans="1:13" x14ac:dyDescent="0.25">
      <c r="A72" t="s">
        <v>616</v>
      </c>
      <c r="B72" t="s">
        <v>617</v>
      </c>
      <c r="C72" s="13">
        <v>1300</v>
      </c>
      <c r="D72" s="13">
        <v>4626</v>
      </c>
      <c r="E72" s="13">
        <v>0</v>
      </c>
      <c r="F72" s="13">
        <v>5926</v>
      </c>
      <c r="G72" s="13">
        <v>0</v>
      </c>
      <c r="H72" s="13">
        <v>451.56</v>
      </c>
      <c r="I72" s="14">
        <v>-0.16</v>
      </c>
      <c r="J72" s="13">
        <v>0</v>
      </c>
      <c r="K72" s="13">
        <v>0</v>
      </c>
      <c r="L72" s="13">
        <v>451.4</v>
      </c>
      <c r="M72" s="13">
        <v>5474.6</v>
      </c>
    </row>
    <row r="73" spans="1:13" x14ac:dyDescent="0.25">
      <c r="A73" t="s">
        <v>618</v>
      </c>
      <c r="B73" t="s">
        <v>619</v>
      </c>
      <c r="C73" s="13">
        <v>1300</v>
      </c>
      <c r="D73" s="13">
        <v>4626</v>
      </c>
      <c r="E73" s="13">
        <v>0</v>
      </c>
      <c r="F73" s="13">
        <v>5926</v>
      </c>
      <c r="G73" s="13">
        <v>0</v>
      </c>
      <c r="H73" s="13">
        <v>451.56</v>
      </c>
      <c r="I73" s="14">
        <v>-0.16</v>
      </c>
      <c r="J73" s="13">
        <v>0</v>
      </c>
      <c r="K73" s="13">
        <v>0</v>
      </c>
      <c r="L73" s="13">
        <v>451.4</v>
      </c>
      <c r="M73" s="13">
        <v>5474.6</v>
      </c>
    </row>
    <row r="74" spans="1:13" x14ac:dyDescent="0.25">
      <c r="A74" t="s">
        <v>27</v>
      </c>
      <c r="C74" t="s">
        <v>28</v>
      </c>
      <c r="D74" t="s">
        <v>28</v>
      </c>
      <c r="E74" t="s">
        <v>28</v>
      </c>
      <c r="F74" t="s">
        <v>28</v>
      </c>
      <c r="G74" t="s">
        <v>28</v>
      </c>
      <c r="H74" t="s">
        <v>28</v>
      </c>
      <c r="I74" t="s">
        <v>28</v>
      </c>
      <c r="J74" t="s">
        <v>28</v>
      </c>
      <c r="K74" t="s">
        <v>28</v>
      </c>
      <c r="L74" t="s">
        <v>28</v>
      </c>
      <c r="M74" t="s">
        <v>28</v>
      </c>
    </row>
    <row r="75" spans="1:13" x14ac:dyDescent="0.25">
      <c r="C75" s="15">
        <v>2600</v>
      </c>
      <c r="D75" s="15">
        <v>9252</v>
      </c>
      <c r="E75" s="15">
        <v>0</v>
      </c>
      <c r="F75" s="15">
        <v>11852</v>
      </c>
      <c r="G75" s="15">
        <v>0</v>
      </c>
      <c r="H75" s="15">
        <v>903.12</v>
      </c>
      <c r="I75" s="16">
        <v>-0.32</v>
      </c>
      <c r="J75" s="15">
        <v>0</v>
      </c>
      <c r="K75" s="15">
        <v>0</v>
      </c>
      <c r="L75" s="15">
        <v>902.8</v>
      </c>
      <c r="M75" s="15">
        <v>10949.2</v>
      </c>
    </row>
    <row r="77" spans="1:13" x14ac:dyDescent="0.25">
      <c r="A77" s="12" t="s">
        <v>620</v>
      </c>
    </row>
    <row r="78" spans="1:13" x14ac:dyDescent="0.25">
      <c r="A78" t="s">
        <v>621</v>
      </c>
      <c r="B78" t="s">
        <v>622</v>
      </c>
      <c r="C78" s="13">
        <v>725</v>
      </c>
      <c r="D78" s="13">
        <v>4626</v>
      </c>
      <c r="E78" s="13">
        <v>0</v>
      </c>
      <c r="F78" s="13">
        <v>5351</v>
      </c>
      <c r="G78" s="13">
        <v>0</v>
      </c>
      <c r="H78" s="13">
        <v>451.56</v>
      </c>
      <c r="I78" s="14">
        <v>-0.16</v>
      </c>
      <c r="J78" s="13">
        <v>0</v>
      </c>
      <c r="K78" s="13">
        <v>0</v>
      </c>
      <c r="L78" s="13">
        <v>451.4</v>
      </c>
      <c r="M78" s="13">
        <v>4899.6000000000004</v>
      </c>
    </row>
    <row r="79" spans="1:13" x14ac:dyDescent="0.25">
      <c r="A79" t="s">
        <v>623</v>
      </c>
      <c r="B79" t="s">
        <v>624</v>
      </c>
      <c r="C79" s="13">
        <v>725</v>
      </c>
      <c r="D79" s="13">
        <v>4626</v>
      </c>
      <c r="E79" s="13">
        <v>0</v>
      </c>
      <c r="F79" s="13">
        <v>5351</v>
      </c>
      <c r="G79" s="13">
        <v>0</v>
      </c>
      <c r="H79" s="13">
        <v>451.56</v>
      </c>
      <c r="I79" s="14">
        <v>-0.16</v>
      </c>
      <c r="J79" s="13">
        <v>0</v>
      </c>
      <c r="K79" s="13">
        <v>0</v>
      </c>
      <c r="L79" s="13">
        <v>451.4</v>
      </c>
      <c r="M79" s="13">
        <v>4899.6000000000004</v>
      </c>
    </row>
    <row r="80" spans="1:13" x14ac:dyDescent="0.25">
      <c r="A80" t="s">
        <v>625</v>
      </c>
      <c r="B80" t="s">
        <v>626</v>
      </c>
      <c r="C80" s="13">
        <v>985</v>
      </c>
      <c r="D80" s="13">
        <v>4626</v>
      </c>
      <c r="E80" s="13">
        <v>0</v>
      </c>
      <c r="F80" s="13">
        <v>5611</v>
      </c>
      <c r="G80" s="13">
        <v>0</v>
      </c>
      <c r="H80" s="13">
        <v>451.56</v>
      </c>
      <c r="I80" s="13">
        <v>0.04</v>
      </c>
      <c r="J80" s="13">
        <v>0</v>
      </c>
      <c r="K80" s="13">
        <v>0</v>
      </c>
      <c r="L80" s="13">
        <v>451.6</v>
      </c>
      <c r="M80" s="13">
        <v>5159.3999999999996</v>
      </c>
    </row>
    <row r="81" spans="1:13" x14ac:dyDescent="0.25">
      <c r="A81" t="s">
        <v>627</v>
      </c>
      <c r="B81" t="s">
        <v>628</v>
      </c>
      <c r="C81" s="13">
        <v>725</v>
      </c>
      <c r="D81" s="13">
        <v>4626</v>
      </c>
      <c r="E81" s="13">
        <v>0</v>
      </c>
      <c r="F81" s="13">
        <v>5351</v>
      </c>
      <c r="G81" s="13">
        <v>0</v>
      </c>
      <c r="H81" s="13">
        <v>451.56</v>
      </c>
      <c r="I81" s="13">
        <v>0.04</v>
      </c>
      <c r="J81" s="13">
        <v>0</v>
      </c>
      <c r="K81" s="13">
        <v>0</v>
      </c>
      <c r="L81" s="13">
        <v>451.6</v>
      </c>
      <c r="M81" s="13">
        <v>4899.3999999999996</v>
      </c>
    </row>
    <row r="82" spans="1:13" x14ac:dyDescent="0.25">
      <c r="A82" t="s">
        <v>629</v>
      </c>
      <c r="B82" t="s">
        <v>630</v>
      </c>
      <c r="C82" s="13">
        <v>725</v>
      </c>
      <c r="D82" s="13">
        <v>4626</v>
      </c>
      <c r="E82" s="13">
        <v>0</v>
      </c>
      <c r="F82" s="13">
        <v>5351</v>
      </c>
      <c r="G82" s="13">
        <v>0</v>
      </c>
      <c r="H82" s="13">
        <v>451.56</v>
      </c>
      <c r="I82" s="13">
        <v>0.04</v>
      </c>
      <c r="J82" s="13">
        <v>0</v>
      </c>
      <c r="K82" s="13">
        <v>0</v>
      </c>
      <c r="L82" s="13">
        <v>451.6</v>
      </c>
      <c r="M82" s="13">
        <v>4899.3999999999996</v>
      </c>
    </row>
    <row r="83" spans="1:13" x14ac:dyDescent="0.25">
      <c r="A83" t="s">
        <v>27</v>
      </c>
      <c r="C83" t="s">
        <v>28</v>
      </c>
      <c r="D83" t="s">
        <v>28</v>
      </c>
      <c r="E83" t="s">
        <v>28</v>
      </c>
      <c r="F83" t="s">
        <v>28</v>
      </c>
      <c r="G83" t="s">
        <v>28</v>
      </c>
      <c r="H83" t="s">
        <v>28</v>
      </c>
      <c r="I83" t="s">
        <v>28</v>
      </c>
      <c r="J83" t="s">
        <v>28</v>
      </c>
      <c r="K83" t="s">
        <v>28</v>
      </c>
      <c r="L83" t="s">
        <v>28</v>
      </c>
      <c r="M83" t="s">
        <v>28</v>
      </c>
    </row>
    <row r="84" spans="1:13" x14ac:dyDescent="0.25">
      <c r="C84" s="15">
        <v>3885</v>
      </c>
      <c r="D84" s="15">
        <v>23130</v>
      </c>
      <c r="E84" s="15">
        <v>0</v>
      </c>
      <c r="F84" s="15">
        <v>27015</v>
      </c>
      <c r="G84" s="15">
        <v>0</v>
      </c>
      <c r="H84" s="15">
        <v>2257.8000000000002</v>
      </c>
      <c r="I84" s="16">
        <v>-0.2</v>
      </c>
      <c r="J84" s="15">
        <v>0</v>
      </c>
      <c r="K84" s="15">
        <v>0</v>
      </c>
      <c r="L84" s="15">
        <v>2257.6</v>
      </c>
      <c r="M84" s="15">
        <v>24757.4</v>
      </c>
    </row>
    <row r="86" spans="1:13" x14ac:dyDescent="0.25">
      <c r="A86" s="12" t="s">
        <v>631</v>
      </c>
    </row>
    <row r="87" spans="1:13" x14ac:dyDescent="0.25">
      <c r="A87" t="s">
        <v>632</v>
      </c>
      <c r="B87" t="s">
        <v>633</v>
      </c>
      <c r="C87" s="13">
        <v>985</v>
      </c>
      <c r="D87" s="13">
        <v>4626</v>
      </c>
      <c r="E87" s="13">
        <v>0</v>
      </c>
      <c r="F87" s="13">
        <v>5611</v>
      </c>
      <c r="G87" s="13">
        <v>0</v>
      </c>
      <c r="H87" s="13">
        <v>451.56</v>
      </c>
      <c r="I87" s="13">
        <v>0.04</v>
      </c>
      <c r="J87" s="13">
        <v>0</v>
      </c>
      <c r="K87" s="13">
        <v>0</v>
      </c>
      <c r="L87" s="13">
        <v>451.6</v>
      </c>
      <c r="M87" s="13">
        <v>5159.3999999999996</v>
      </c>
    </row>
    <row r="88" spans="1:13" x14ac:dyDescent="0.25">
      <c r="A88" t="s">
        <v>634</v>
      </c>
      <c r="B88" t="s">
        <v>635</v>
      </c>
      <c r="C88" s="13">
        <v>985</v>
      </c>
      <c r="D88" s="13">
        <v>4626</v>
      </c>
      <c r="E88" s="13">
        <v>0</v>
      </c>
      <c r="F88" s="13">
        <v>5611</v>
      </c>
      <c r="G88" s="13">
        <v>0</v>
      </c>
      <c r="H88" s="13">
        <v>451.56</v>
      </c>
      <c r="I88" s="13">
        <v>0.04</v>
      </c>
      <c r="J88" s="13">
        <v>0</v>
      </c>
      <c r="K88" s="13">
        <v>0</v>
      </c>
      <c r="L88" s="13">
        <v>451.6</v>
      </c>
      <c r="M88" s="13">
        <v>5159.3999999999996</v>
      </c>
    </row>
    <row r="89" spans="1:13" x14ac:dyDescent="0.25">
      <c r="A89" t="s">
        <v>636</v>
      </c>
      <c r="B89" t="s">
        <v>637</v>
      </c>
      <c r="C89" s="13">
        <v>985</v>
      </c>
      <c r="D89" s="13">
        <v>4626</v>
      </c>
      <c r="E89" s="13">
        <v>0</v>
      </c>
      <c r="F89" s="13">
        <v>5611</v>
      </c>
      <c r="G89" s="13">
        <v>0</v>
      </c>
      <c r="H89" s="13">
        <v>451.56</v>
      </c>
      <c r="I89" s="13">
        <v>0.04</v>
      </c>
      <c r="J89" s="13">
        <v>0</v>
      </c>
      <c r="K89" s="13">
        <v>0</v>
      </c>
      <c r="L89" s="13">
        <v>451.6</v>
      </c>
      <c r="M89" s="13">
        <v>5159.3999999999996</v>
      </c>
    </row>
    <row r="90" spans="1:13" x14ac:dyDescent="0.25">
      <c r="A90" t="s">
        <v>638</v>
      </c>
      <c r="B90" t="s">
        <v>639</v>
      </c>
      <c r="C90" s="13">
        <v>985</v>
      </c>
      <c r="D90" s="13">
        <v>4626</v>
      </c>
      <c r="E90" s="13">
        <v>0</v>
      </c>
      <c r="F90" s="13">
        <v>5611</v>
      </c>
      <c r="G90" s="13">
        <v>0</v>
      </c>
      <c r="H90" s="13">
        <v>451.56</v>
      </c>
      <c r="I90" s="13">
        <v>0.04</v>
      </c>
      <c r="J90" s="13">
        <v>0</v>
      </c>
      <c r="K90" s="13">
        <v>0</v>
      </c>
      <c r="L90" s="13">
        <v>451.6</v>
      </c>
      <c r="M90" s="13">
        <v>5159.3999999999996</v>
      </c>
    </row>
    <row r="91" spans="1:13" x14ac:dyDescent="0.25">
      <c r="A91" t="s">
        <v>640</v>
      </c>
      <c r="B91" t="s">
        <v>641</v>
      </c>
      <c r="C91" s="13">
        <v>725</v>
      </c>
      <c r="D91" s="13">
        <v>4626</v>
      </c>
      <c r="E91" s="13">
        <v>0</v>
      </c>
      <c r="F91" s="13">
        <v>5351</v>
      </c>
      <c r="G91" s="13">
        <v>0</v>
      </c>
      <c r="H91" s="13">
        <v>451.56</v>
      </c>
      <c r="I91" s="14">
        <v>-0.16</v>
      </c>
      <c r="J91" s="13">
        <v>0</v>
      </c>
      <c r="K91" s="13">
        <v>0</v>
      </c>
      <c r="L91" s="13">
        <v>451.4</v>
      </c>
      <c r="M91" s="13">
        <v>4899.6000000000004</v>
      </c>
    </row>
    <row r="92" spans="1:13" x14ac:dyDescent="0.25">
      <c r="A92" t="s">
        <v>27</v>
      </c>
      <c r="C92" t="s">
        <v>28</v>
      </c>
      <c r="D92" t="s">
        <v>28</v>
      </c>
      <c r="E92" t="s">
        <v>28</v>
      </c>
      <c r="F92" t="s">
        <v>28</v>
      </c>
      <c r="G92" t="s">
        <v>28</v>
      </c>
      <c r="H92" t="s">
        <v>28</v>
      </c>
      <c r="I92" t="s">
        <v>28</v>
      </c>
      <c r="J92" t="s">
        <v>28</v>
      </c>
      <c r="K92" t="s">
        <v>28</v>
      </c>
      <c r="L92" t="s">
        <v>28</v>
      </c>
      <c r="M92" t="s">
        <v>28</v>
      </c>
    </row>
    <row r="93" spans="1:13" x14ac:dyDescent="0.25">
      <c r="C93" s="15">
        <v>4665</v>
      </c>
      <c r="D93" s="15">
        <v>23130</v>
      </c>
      <c r="E93" s="15">
        <v>0</v>
      </c>
      <c r="F93" s="15">
        <v>27795</v>
      </c>
      <c r="G93" s="15">
        <v>0</v>
      </c>
      <c r="H93" s="15">
        <v>2257.8000000000002</v>
      </c>
      <c r="I93" s="15">
        <v>0</v>
      </c>
      <c r="J93" s="15">
        <v>0</v>
      </c>
      <c r="K93" s="15">
        <v>0</v>
      </c>
      <c r="L93" s="15">
        <v>2257.8000000000002</v>
      </c>
      <c r="M93" s="15">
        <v>25537.200000000001</v>
      </c>
    </row>
    <row r="95" spans="1:13" x14ac:dyDescent="0.25">
      <c r="A95" s="12" t="s">
        <v>642</v>
      </c>
    </row>
    <row r="96" spans="1:13" x14ac:dyDescent="0.25">
      <c r="A96" t="s">
        <v>643</v>
      </c>
      <c r="B96" t="s">
        <v>644</v>
      </c>
      <c r="C96" s="13">
        <v>725</v>
      </c>
      <c r="D96" s="13">
        <v>4626</v>
      </c>
      <c r="E96" s="13">
        <v>0</v>
      </c>
      <c r="F96" s="13">
        <v>5351</v>
      </c>
      <c r="G96" s="13">
        <v>0</v>
      </c>
      <c r="H96" s="13">
        <v>451.56</v>
      </c>
      <c r="I96" s="13">
        <v>0.04</v>
      </c>
      <c r="J96" s="13">
        <v>0</v>
      </c>
      <c r="K96" s="13">
        <v>0</v>
      </c>
      <c r="L96" s="13">
        <v>451.6</v>
      </c>
      <c r="M96" s="13">
        <v>4899.3999999999996</v>
      </c>
    </row>
    <row r="97" spans="1:13" x14ac:dyDescent="0.25">
      <c r="A97" t="s">
        <v>645</v>
      </c>
      <c r="B97" t="s">
        <v>646</v>
      </c>
      <c r="C97" s="13">
        <v>725</v>
      </c>
      <c r="D97" s="13">
        <v>4626</v>
      </c>
      <c r="E97" s="13">
        <v>0</v>
      </c>
      <c r="F97" s="13">
        <v>5351</v>
      </c>
      <c r="G97" s="13">
        <v>0</v>
      </c>
      <c r="H97" s="13">
        <v>451.56</v>
      </c>
      <c r="I97" s="13">
        <v>0.04</v>
      </c>
      <c r="J97" s="13">
        <v>0</v>
      </c>
      <c r="K97" s="13">
        <v>0</v>
      </c>
      <c r="L97" s="13">
        <v>451.6</v>
      </c>
      <c r="M97" s="13">
        <v>4899.3999999999996</v>
      </c>
    </row>
    <row r="98" spans="1:13" x14ac:dyDescent="0.25">
      <c r="A98" t="s">
        <v>647</v>
      </c>
      <c r="B98" t="s">
        <v>648</v>
      </c>
      <c r="C98" s="13">
        <v>725</v>
      </c>
      <c r="D98" s="13">
        <v>4626</v>
      </c>
      <c r="E98" s="14">
        <v>-1542</v>
      </c>
      <c r="F98" s="13">
        <v>3809</v>
      </c>
      <c r="G98" s="13">
        <v>0</v>
      </c>
      <c r="H98" s="13">
        <v>451.56</v>
      </c>
      <c r="I98" s="14">
        <v>-0.02</v>
      </c>
      <c r="J98" s="13">
        <v>0</v>
      </c>
      <c r="K98" s="13">
        <v>11.66</v>
      </c>
      <c r="L98" s="13">
        <v>463.2</v>
      </c>
      <c r="M98" s="13">
        <v>3345.8</v>
      </c>
    </row>
    <row r="99" spans="1:13" x14ac:dyDescent="0.25">
      <c r="A99" t="s">
        <v>649</v>
      </c>
      <c r="B99" t="s">
        <v>650</v>
      </c>
      <c r="C99" s="13">
        <v>725</v>
      </c>
      <c r="D99" s="13">
        <v>4626</v>
      </c>
      <c r="E99" s="13">
        <v>0</v>
      </c>
      <c r="F99" s="13">
        <v>5351</v>
      </c>
      <c r="G99" s="13">
        <v>0</v>
      </c>
      <c r="H99" s="13">
        <v>451.56</v>
      </c>
      <c r="I99" s="13">
        <v>0.04</v>
      </c>
      <c r="J99" s="13">
        <v>0</v>
      </c>
      <c r="K99" s="13">
        <v>0</v>
      </c>
      <c r="L99" s="13">
        <v>451.6</v>
      </c>
      <c r="M99" s="13">
        <v>4899.3999999999996</v>
      </c>
    </row>
    <row r="100" spans="1:13" x14ac:dyDescent="0.25">
      <c r="A100" t="s">
        <v>651</v>
      </c>
      <c r="B100" t="s">
        <v>652</v>
      </c>
      <c r="C100" s="13">
        <v>725</v>
      </c>
      <c r="D100" s="13">
        <v>4626</v>
      </c>
      <c r="E100" s="13">
        <v>0</v>
      </c>
      <c r="F100" s="13">
        <v>5351</v>
      </c>
      <c r="G100" s="13">
        <v>0</v>
      </c>
      <c r="H100" s="13">
        <v>451.56</v>
      </c>
      <c r="I100" s="13">
        <v>0.04</v>
      </c>
      <c r="J100" s="13">
        <v>0</v>
      </c>
      <c r="K100" s="13">
        <v>0</v>
      </c>
      <c r="L100" s="13">
        <v>451.6</v>
      </c>
      <c r="M100" s="13">
        <v>4899.3999999999996</v>
      </c>
    </row>
    <row r="101" spans="1:13" x14ac:dyDescent="0.25">
      <c r="A101" t="s">
        <v>27</v>
      </c>
      <c r="C101" t="s">
        <v>28</v>
      </c>
      <c r="D101" t="s">
        <v>28</v>
      </c>
      <c r="E101" t="s">
        <v>28</v>
      </c>
      <c r="F101" t="s">
        <v>28</v>
      </c>
      <c r="G101" t="s">
        <v>28</v>
      </c>
      <c r="H101" t="s">
        <v>28</v>
      </c>
      <c r="I101" t="s">
        <v>28</v>
      </c>
      <c r="J101" t="s">
        <v>28</v>
      </c>
      <c r="K101" t="s">
        <v>28</v>
      </c>
      <c r="L101" t="s">
        <v>28</v>
      </c>
      <c r="M101" t="s">
        <v>28</v>
      </c>
    </row>
    <row r="102" spans="1:13" x14ac:dyDescent="0.25">
      <c r="C102" s="15">
        <v>3625</v>
      </c>
      <c r="D102" s="15">
        <v>23130</v>
      </c>
      <c r="E102" s="16">
        <v>-1542</v>
      </c>
      <c r="F102" s="15">
        <v>25213</v>
      </c>
      <c r="G102" s="15">
        <v>0</v>
      </c>
      <c r="H102" s="15">
        <v>2257.8000000000002</v>
      </c>
      <c r="I102" s="15">
        <v>0.14000000000000001</v>
      </c>
      <c r="J102" s="15">
        <v>0</v>
      </c>
      <c r="K102" s="15">
        <v>11.66</v>
      </c>
      <c r="L102" s="15">
        <v>2269.6</v>
      </c>
      <c r="M102" s="15">
        <v>22943.4</v>
      </c>
    </row>
    <row r="104" spans="1:13" x14ac:dyDescent="0.25">
      <c r="A104" s="12" t="s">
        <v>653</v>
      </c>
    </row>
    <row r="105" spans="1:13" x14ac:dyDescent="0.25">
      <c r="A105" t="s">
        <v>654</v>
      </c>
      <c r="B105" t="s">
        <v>655</v>
      </c>
      <c r="C105" s="13">
        <v>725</v>
      </c>
      <c r="D105" s="13">
        <v>4626</v>
      </c>
      <c r="E105" s="13">
        <v>0</v>
      </c>
      <c r="F105" s="13">
        <v>5351</v>
      </c>
      <c r="G105" s="13">
        <v>0</v>
      </c>
      <c r="H105" s="13">
        <v>451.56</v>
      </c>
      <c r="I105" s="13">
        <v>0.04</v>
      </c>
      <c r="J105" s="13">
        <v>0</v>
      </c>
      <c r="K105" s="13">
        <v>0</v>
      </c>
      <c r="L105" s="13">
        <v>451.6</v>
      </c>
      <c r="M105" s="13">
        <v>4899.3999999999996</v>
      </c>
    </row>
    <row r="106" spans="1:13" x14ac:dyDescent="0.25">
      <c r="A106" t="s">
        <v>656</v>
      </c>
      <c r="B106" t="s">
        <v>657</v>
      </c>
      <c r="C106" s="13">
        <v>725</v>
      </c>
      <c r="D106" s="13">
        <v>4626</v>
      </c>
      <c r="E106" s="13">
        <v>0</v>
      </c>
      <c r="F106" s="13">
        <v>5351</v>
      </c>
      <c r="G106" s="13">
        <v>0</v>
      </c>
      <c r="H106" s="13">
        <v>451.56</v>
      </c>
      <c r="I106" s="13">
        <v>0.04</v>
      </c>
      <c r="J106" s="13">
        <v>0</v>
      </c>
      <c r="K106" s="13">
        <v>0</v>
      </c>
      <c r="L106" s="13">
        <v>451.6</v>
      </c>
      <c r="M106" s="13">
        <v>4899.3999999999996</v>
      </c>
    </row>
    <row r="107" spans="1:13" x14ac:dyDescent="0.25">
      <c r="A107" t="s">
        <v>658</v>
      </c>
      <c r="B107" t="s">
        <v>659</v>
      </c>
      <c r="C107" s="13">
        <v>725</v>
      </c>
      <c r="D107" s="13">
        <v>4626</v>
      </c>
      <c r="E107" s="13">
        <v>0</v>
      </c>
      <c r="F107" s="13">
        <v>5351</v>
      </c>
      <c r="G107" s="13">
        <v>0</v>
      </c>
      <c r="H107" s="13">
        <v>451.56</v>
      </c>
      <c r="I107" s="14">
        <v>-0.16</v>
      </c>
      <c r="J107" s="13">
        <v>0</v>
      </c>
      <c r="K107" s="13">
        <v>0</v>
      </c>
      <c r="L107" s="13">
        <v>451.4</v>
      </c>
      <c r="M107" s="13">
        <v>4899.6000000000004</v>
      </c>
    </row>
    <row r="108" spans="1:13" x14ac:dyDescent="0.25">
      <c r="A108" t="s">
        <v>660</v>
      </c>
      <c r="B108" t="s">
        <v>661</v>
      </c>
      <c r="C108" s="13">
        <v>725</v>
      </c>
      <c r="D108" s="13">
        <v>4626</v>
      </c>
      <c r="E108" s="13">
        <v>0</v>
      </c>
      <c r="F108" s="13">
        <v>5351</v>
      </c>
      <c r="G108" s="13">
        <v>0</v>
      </c>
      <c r="H108" s="13">
        <v>451.56</v>
      </c>
      <c r="I108" s="14">
        <v>-0.16</v>
      </c>
      <c r="J108" s="13">
        <v>0</v>
      </c>
      <c r="K108" s="13">
        <v>0</v>
      </c>
      <c r="L108" s="13">
        <v>451.4</v>
      </c>
      <c r="M108" s="13">
        <v>4899.6000000000004</v>
      </c>
    </row>
    <row r="109" spans="1:13" x14ac:dyDescent="0.25">
      <c r="A109" t="s">
        <v>662</v>
      </c>
      <c r="B109" t="s">
        <v>663</v>
      </c>
      <c r="C109" s="13">
        <v>725</v>
      </c>
      <c r="D109" s="13">
        <v>4626</v>
      </c>
      <c r="E109" s="13">
        <v>0</v>
      </c>
      <c r="F109" s="13">
        <v>5351</v>
      </c>
      <c r="G109" s="13">
        <v>0</v>
      </c>
      <c r="H109" s="13">
        <v>451.56</v>
      </c>
      <c r="I109" s="14">
        <v>-0.16</v>
      </c>
      <c r="J109" s="13">
        <v>0</v>
      </c>
      <c r="K109" s="13">
        <v>0</v>
      </c>
      <c r="L109" s="13">
        <v>451.4</v>
      </c>
      <c r="M109" s="13">
        <v>4899.6000000000004</v>
      </c>
    </row>
    <row r="110" spans="1:13" x14ac:dyDescent="0.25">
      <c r="A110" t="s">
        <v>664</v>
      </c>
      <c r="B110" t="s">
        <v>665</v>
      </c>
      <c r="C110" s="13">
        <v>725</v>
      </c>
      <c r="D110" s="13">
        <v>4626</v>
      </c>
      <c r="E110" s="13">
        <v>0</v>
      </c>
      <c r="F110" s="13">
        <v>5351</v>
      </c>
      <c r="G110" s="13">
        <v>0</v>
      </c>
      <c r="H110" s="13">
        <v>451.56</v>
      </c>
      <c r="I110" s="14">
        <v>-0.16</v>
      </c>
      <c r="J110" s="13">
        <v>0</v>
      </c>
      <c r="K110" s="13">
        <v>0</v>
      </c>
      <c r="L110" s="13">
        <v>451.4</v>
      </c>
      <c r="M110" s="13">
        <v>4899.6000000000004</v>
      </c>
    </row>
    <row r="111" spans="1:13" x14ac:dyDescent="0.25">
      <c r="A111" t="s">
        <v>27</v>
      </c>
      <c r="C111" t="s">
        <v>28</v>
      </c>
      <c r="D111" t="s">
        <v>28</v>
      </c>
      <c r="E111" t="s">
        <v>28</v>
      </c>
      <c r="F111" t="s">
        <v>28</v>
      </c>
      <c r="G111" t="s">
        <v>28</v>
      </c>
      <c r="H111" t="s">
        <v>28</v>
      </c>
      <c r="I111" t="s">
        <v>28</v>
      </c>
      <c r="J111" t="s">
        <v>28</v>
      </c>
      <c r="K111" t="s">
        <v>28</v>
      </c>
      <c r="L111" t="s">
        <v>28</v>
      </c>
      <c r="M111" t="s">
        <v>28</v>
      </c>
    </row>
    <row r="112" spans="1:13" x14ac:dyDescent="0.25">
      <c r="C112" s="15">
        <v>4350</v>
      </c>
      <c r="D112" s="15">
        <v>27756</v>
      </c>
      <c r="E112" s="15">
        <v>0</v>
      </c>
      <c r="F112" s="15">
        <v>32106</v>
      </c>
      <c r="G112" s="15">
        <v>0</v>
      </c>
      <c r="H112" s="15">
        <v>2709.36</v>
      </c>
      <c r="I112" s="16">
        <v>-0.56000000000000005</v>
      </c>
      <c r="J112" s="15">
        <v>0</v>
      </c>
      <c r="K112" s="15">
        <v>0</v>
      </c>
      <c r="L112" s="15">
        <v>2708.8</v>
      </c>
      <c r="M112" s="15">
        <v>29397.200000000001</v>
      </c>
    </row>
    <row r="114" spans="1:13" x14ac:dyDescent="0.25">
      <c r="A114" s="12" t="s">
        <v>666</v>
      </c>
    </row>
    <row r="115" spans="1:13" x14ac:dyDescent="0.25">
      <c r="A115" t="s">
        <v>667</v>
      </c>
      <c r="B115" t="s">
        <v>668</v>
      </c>
      <c r="C115" s="13">
        <v>725</v>
      </c>
      <c r="D115" s="13">
        <v>4626</v>
      </c>
      <c r="E115" s="13">
        <v>0</v>
      </c>
      <c r="F115" s="13">
        <v>5351</v>
      </c>
      <c r="G115" s="13">
        <v>0</v>
      </c>
      <c r="H115" s="13">
        <v>451.56</v>
      </c>
      <c r="I115" s="13">
        <v>0.04</v>
      </c>
      <c r="J115" s="13">
        <v>0</v>
      </c>
      <c r="K115" s="13">
        <v>0</v>
      </c>
      <c r="L115" s="13">
        <v>451.6</v>
      </c>
      <c r="M115" s="13">
        <v>4899.3999999999996</v>
      </c>
    </row>
    <row r="116" spans="1:13" x14ac:dyDescent="0.25">
      <c r="A116" t="s">
        <v>669</v>
      </c>
      <c r="B116" t="s">
        <v>670</v>
      </c>
      <c r="C116" s="13">
        <v>725</v>
      </c>
      <c r="D116" s="13">
        <v>4626</v>
      </c>
      <c r="E116" s="13">
        <v>0</v>
      </c>
      <c r="F116" s="13">
        <v>5351</v>
      </c>
      <c r="G116" s="13">
        <v>0</v>
      </c>
      <c r="H116" s="13">
        <v>451.56</v>
      </c>
      <c r="I116" s="14">
        <v>-0.16</v>
      </c>
      <c r="J116" s="13">
        <v>0</v>
      </c>
      <c r="K116" s="13">
        <v>0</v>
      </c>
      <c r="L116" s="13">
        <v>451.4</v>
      </c>
      <c r="M116" s="13">
        <v>4899.6000000000004</v>
      </c>
    </row>
    <row r="117" spans="1:13" x14ac:dyDescent="0.25">
      <c r="A117" t="s">
        <v>671</v>
      </c>
      <c r="B117" t="s">
        <v>672</v>
      </c>
      <c r="C117" s="13">
        <v>725</v>
      </c>
      <c r="D117" s="13">
        <v>4626</v>
      </c>
      <c r="E117" s="13">
        <v>0</v>
      </c>
      <c r="F117" s="13">
        <v>5351</v>
      </c>
      <c r="G117" s="13">
        <v>0</v>
      </c>
      <c r="H117" s="13">
        <v>451.56</v>
      </c>
      <c r="I117" s="14">
        <v>-0.16</v>
      </c>
      <c r="J117" s="13">
        <v>0</v>
      </c>
      <c r="K117" s="13">
        <v>0</v>
      </c>
      <c r="L117" s="13">
        <v>451.4</v>
      </c>
      <c r="M117" s="13">
        <v>4899.6000000000004</v>
      </c>
    </row>
    <row r="118" spans="1:13" x14ac:dyDescent="0.25">
      <c r="A118" t="s">
        <v>673</v>
      </c>
      <c r="B118" t="s">
        <v>674</v>
      </c>
      <c r="C118" s="13">
        <v>725</v>
      </c>
      <c r="D118" s="13">
        <v>4626</v>
      </c>
      <c r="E118" s="13">
        <v>0</v>
      </c>
      <c r="F118" s="13">
        <v>5351</v>
      </c>
      <c r="G118" s="13">
        <v>0</v>
      </c>
      <c r="H118" s="13">
        <v>451.56</v>
      </c>
      <c r="I118" s="14">
        <v>-0.16</v>
      </c>
      <c r="J118" s="13">
        <v>0</v>
      </c>
      <c r="K118" s="13">
        <v>0</v>
      </c>
      <c r="L118" s="13">
        <v>451.4</v>
      </c>
      <c r="M118" s="13">
        <v>4899.6000000000004</v>
      </c>
    </row>
    <row r="119" spans="1:13" x14ac:dyDescent="0.25">
      <c r="A119" t="s">
        <v>675</v>
      </c>
      <c r="B119" t="s">
        <v>676</v>
      </c>
      <c r="C119" s="13">
        <v>725</v>
      </c>
      <c r="D119" s="13">
        <v>4626</v>
      </c>
      <c r="E119" s="13">
        <v>0</v>
      </c>
      <c r="F119" s="13">
        <v>5351</v>
      </c>
      <c r="G119" s="13">
        <v>0</v>
      </c>
      <c r="H119" s="13">
        <v>451.56</v>
      </c>
      <c r="I119" s="14">
        <v>-0.16</v>
      </c>
      <c r="J119" s="13">
        <v>0</v>
      </c>
      <c r="K119" s="13">
        <v>0</v>
      </c>
      <c r="L119" s="13">
        <v>451.4</v>
      </c>
      <c r="M119" s="13">
        <v>4899.6000000000004</v>
      </c>
    </row>
    <row r="120" spans="1:13" x14ac:dyDescent="0.25">
      <c r="A120" t="s">
        <v>677</v>
      </c>
      <c r="B120" t="s">
        <v>678</v>
      </c>
      <c r="C120" s="13">
        <v>725</v>
      </c>
      <c r="D120" s="13">
        <v>4626</v>
      </c>
      <c r="E120" s="13">
        <v>0</v>
      </c>
      <c r="F120" s="13">
        <v>5351</v>
      </c>
      <c r="G120" s="13">
        <v>0</v>
      </c>
      <c r="H120" s="13">
        <v>451.56</v>
      </c>
      <c r="I120" s="14">
        <v>-0.16</v>
      </c>
      <c r="J120" s="13">
        <v>0</v>
      </c>
      <c r="K120" s="13">
        <v>0</v>
      </c>
      <c r="L120" s="13">
        <v>451.4</v>
      </c>
      <c r="M120" s="13">
        <v>4899.6000000000004</v>
      </c>
    </row>
    <row r="121" spans="1:13" x14ac:dyDescent="0.25">
      <c r="A121" t="s">
        <v>27</v>
      </c>
      <c r="C121" t="s">
        <v>28</v>
      </c>
      <c r="D121" t="s">
        <v>28</v>
      </c>
      <c r="E121" t="s">
        <v>28</v>
      </c>
      <c r="F121" t="s">
        <v>28</v>
      </c>
      <c r="G121" t="s">
        <v>28</v>
      </c>
      <c r="H121" t="s">
        <v>28</v>
      </c>
      <c r="I121" t="s">
        <v>28</v>
      </c>
      <c r="J121" t="s">
        <v>28</v>
      </c>
      <c r="K121" t="s">
        <v>28</v>
      </c>
      <c r="L121" t="s">
        <v>28</v>
      </c>
      <c r="M121" t="s">
        <v>28</v>
      </c>
    </row>
    <row r="122" spans="1:13" x14ac:dyDescent="0.25">
      <c r="C122" s="15">
        <v>4350</v>
      </c>
      <c r="D122" s="15">
        <v>27756</v>
      </c>
      <c r="E122" s="15">
        <v>0</v>
      </c>
      <c r="F122" s="15">
        <v>32106</v>
      </c>
      <c r="G122" s="15">
        <v>0</v>
      </c>
      <c r="H122" s="15">
        <v>2709.36</v>
      </c>
      <c r="I122" s="16">
        <v>-0.76</v>
      </c>
      <c r="J122" s="15">
        <v>0</v>
      </c>
      <c r="K122" s="15">
        <v>0</v>
      </c>
      <c r="L122" s="15">
        <v>2708.6</v>
      </c>
      <c r="M122" s="15">
        <v>29397.4</v>
      </c>
    </row>
    <row r="124" spans="1:13" x14ac:dyDescent="0.25">
      <c r="A124" s="12" t="s">
        <v>679</v>
      </c>
    </row>
    <row r="125" spans="1:13" x14ac:dyDescent="0.25">
      <c r="A125" t="s">
        <v>680</v>
      </c>
      <c r="B125" t="s">
        <v>681</v>
      </c>
      <c r="C125" s="13">
        <v>725</v>
      </c>
      <c r="D125" s="13">
        <v>4626</v>
      </c>
      <c r="E125" s="13">
        <v>0</v>
      </c>
      <c r="F125" s="13">
        <v>5351</v>
      </c>
      <c r="G125" s="13">
        <v>0</v>
      </c>
      <c r="H125" s="13">
        <v>451.56</v>
      </c>
      <c r="I125" s="13">
        <v>0.04</v>
      </c>
      <c r="J125" s="13">
        <v>0</v>
      </c>
      <c r="K125" s="13">
        <v>0</v>
      </c>
      <c r="L125" s="13">
        <v>451.6</v>
      </c>
      <c r="M125" s="13">
        <v>4899.3999999999996</v>
      </c>
    </row>
    <row r="126" spans="1:13" x14ac:dyDescent="0.25">
      <c r="A126" t="s">
        <v>682</v>
      </c>
      <c r="B126" t="s">
        <v>683</v>
      </c>
      <c r="C126" s="13">
        <v>725</v>
      </c>
      <c r="D126" s="13">
        <v>4626</v>
      </c>
      <c r="E126" s="13">
        <v>0</v>
      </c>
      <c r="F126" s="13">
        <v>5351</v>
      </c>
      <c r="G126" s="13">
        <v>0</v>
      </c>
      <c r="H126" s="13">
        <v>451.56</v>
      </c>
      <c r="I126" s="13">
        <v>0.04</v>
      </c>
      <c r="J126" s="13">
        <v>0</v>
      </c>
      <c r="K126" s="13">
        <v>0</v>
      </c>
      <c r="L126" s="13">
        <v>451.6</v>
      </c>
      <c r="M126" s="13">
        <v>4899.3999999999996</v>
      </c>
    </row>
    <row r="127" spans="1:13" x14ac:dyDescent="0.25">
      <c r="A127" t="s">
        <v>684</v>
      </c>
      <c r="B127" t="s">
        <v>685</v>
      </c>
      <c r="C127" s="13">
        <v>725</v>
      </c>
      <c r="D127" s="13">
        <v>4626</v>
      </c>
      <c r="E127" s="13">
        <v>0</v>
      </c>
      <c r="F127" s="13">
        <v>5351</v>
      </c>
      <c r="G127" s="13">
        <v>0</v>
      </c>
      <c r="H127" s="13">
        <v>451.56</v>
      </c>
      <c r="I127" s="13">
        <v>0.04</v>
      </c>
      <c r="J127" s="13">
        <v>0</v>
      </c>
      <c r="K127" s="13">
        <v>0</v>
      </c>
      <c r="L127" s="13">
        <v>451.6</v>
      </c>
      <c r="M127" s="13">
        <v>4899.3999999999996</v>
      </c>
    </row>
    <row r="128" spans="1:13" x14ac:dyDescent="0.25">
      <c r="A128" t="s">
        <v>686</v>
      </c>
      <c r="B128" t="s">
        <v>687</v>
      </c>
      <c r="C128" s="13">
        <v>725</v>
      </c>
      <c r="D128" s="13">
        <v>4626</v>
      </c>
      <c r="E128" s="13">
        <v>0</v>
      </c>
      <c r="F128" s="13">
        <v>5351</v>
      </c>
      <c r="G128" s="13">
        <v>0</v>
      </c>
      <c r="H128" s="13">
        <v>451.56</v>
      </c>
      <c r="I128" s="14">
        <v>-0.16</v>
      </c>
      <c r="J128" s="13">
        <v>0</v>
      </c>
      <c r="K128" s="13">
        <v>0</v>
      </c>
      <c r="L128" s="13">
        <v>451.4</v>
      </c>
      <c r="M128" s="13">
        <v>4899.6000000000004</v>
      </c>
    </row>
    <row r="129" spans="1:13" x14ac:dyDescent="0.25">
      <c r="A129" t="s">
        <v>688</v>
      </c>
      <c r="B129" t="s">
        <v>689</v>
      </c>
      <c r="C129" s="13">
        <v>725</v>
      </c>
      <c r="D129" s="13">
        <v>4626</v>
      </c>
      <c r="E129" s="13">
        <v>0</v>
      </c>
      <c r="F129" s="13">
        <v>5351</v>
      </c>
      <c r="G129" s="13">
        <v>0</v>
      </c>
      <c r="H129" s="13">
        <v>451.56</v>
      </c>
      <c r="I129" s="14">
        <v>-0.16</v>
      </c>
      <c r="J129" s="13">
        <v>0</v>
      </c>
      <c r="K129" s="13">
        <v>0</v>
      </c>
      <c r="L129" s="13">
        <v>451.4</v>
      </c>
      <c r="M129" s="13">
        <v>4899.6000000000004</v>
      </c>
    </row>
    <row r="130" spans="1:13" x14ac:dyDescent="0.25">
      <c r="A130" t="s">
        <v>27</v>
      </c>
      <c r="C130" t="s">
        <v>28</v>
      </c>
      <c r="D130" t="s">
        <v>28</v>
      </c>
      <c r="E130" t="s">
        <v>28</v>
      </c>
      <c r="F130" t="s">
        <v>28</v>
      </c>
      <c r="G130" t="s">
        <v>28</v>
      </c>
      <c r="H130" t="s">
        <v>28</v>
      </c>
      <c r="I130" t="s">
        <v>28</v>
      </c>
      <c r="J130" t="s">
        <v>28</v>
      </c>
      <c r="K130" t="s">
        <v>28</v>
      </c>
      <c r="L130" t="s">
        <v>28</v>
      </c>
      <c r="M130" t="s">
        <v>28</v>
      </c>
    </row>
    <row r="131" spans="1:13" x14ac:dyDescent="0.25">
      <c r="C131" s="15">
        <v>3625</v>
      </c>
      <c r="D131" s="15">
        <v>23130</v>
      </c>
      <c r="E131" s="15">
        <v>0</v>
      </c>
      <c r="F131" s="15">
        <v>26755</v>
      </c>
      <c r="G131" s="15">
        <v>0</v>
      </c>
      <c r="H131" s="15">
        <v>2257.8000000000002</v>
      </c>
      <c r="I131" s="16">
        <v>-0.2</v>
      </c>
      <c r="J131" s="15">
        <v>0</v>
      </c>
      <c r="K131" s="15">
        <v>0</v>
      </c>
      <c r="L131" s="15">
        <v>2257.6</v>
      </c>
      <c r="M131" s="15">
        <v>24497.4</v>
      </c>
    </row>
    <row r="133" spans="1:13" x14ac:dyDescent="0.25">
      <c r="A133" s="12" t="s">
        <v>690</v>
      </c>
    </row>
    <row r="134" spans="1:13" x14ac:dyDescent="0.25">
      <c r="A134" t="s">
        <v>691</v>
      </c>
      <c r="B134" t="s">
        <v>692</v>
      </c>
      <c r="C134" s="13">
        <v>725</v>
      </c>
      <c r="D134" s="13">
        <v>4626</v>
      </c>
      <c r="E134" s="13">
        <v>0</v>
      </c>
      <c r="F134" s="13">
        <v>5351</v>
      </c>
      <c r="G134" s="13">
        <v>0</v>
      </c>
      <c r="H134" s="13">
        <v>451.56</v>
      </c>
      <c r="I134" s="13">
        <v>0.04</v>
      </c>
      <c r="J134" s="13">
        <v>0</v>
      </c>
      <c r="K134" s="13">
        <v>0</v>
      </c>
      <c r="L134" s="13">
        <v>451.6</v>
      </c>
      <c r="M134" s="13">
        <v>4899.3999999999996</v>
      </c>
    </row>
    <row r="135" spans="1:13" x14ac:dyDescent="0.25">
      <c r="A135" t="s">
        <v>693</v>
      </c>
      <c r="B135" t="s">
        <v>694</v>
      </c>
      <c r="C135" s="13">
        <v>725</v>
      </c>
      <c r="D135" s="13">
        <v>4626</v>
      </c>
      <c r="E135" s="13">
        <v>0</v>
      </c>
      <c r="F135" s="13">
        <v>5351</v>
      </c>
      <c r="G135" s="13">
        <v>0</v>
      </c>
      <c r="H135" s="13">
        <v>451.56</v>
      </c>
      <c r="I135" s="13">
        <v>0.04</v>
      </c>
      <c r="J135" s="13">
        <v>0</v>
      </c>
      <c r="K135" s="13">
        <v>0</v>
      </c>
      <c r="L135" s="13">
        <v>451.6</v>
      </c>
      <c r="M135" s="13">
        <v>4899.3999999999996</v>
      </c>
    </row>
    <row r="136" spans="1:13" x14ac:dyDescent="0.25">
      <c r="A136" t="s">
        <v>695</v>
      </c>
      <c r="B136" t="s">
        <v>696</v>
      </c>
      <c r="C136" s="13">
        <v>725</v>
      </c>
      <c r="D136" s="13">
        <v>4626</v>
      </c>
      <c r="E136" s="13">
        <v>0</v>
      </c>
      <c r="F136" s="13">
        <v>5351</v>
      </c>
      <c r="G136" s="13">
        <v>0</v>
      </c>
      <c r="H136" s="13">
        <v>451.56</v>
      </c>
      <c r="I136" s="14">
        <v>-0.16</v>
      </c>
      <c r="J136" s="13">
        <v>0</v>
      </c>
      <c r="K136" s="13">
        <v>0</v>
      </c>
      <c r="L136" s="13">
        <v>451.4</v>
      </c>
      <c r="M136" s="13">
        <v>4899.6000000000004</v>
      </c>
    </row>
    <row r="137" spans="1:13" x14ac:dyDescent="0.25">
      <c r="A137" t="s">
        <v>697</v>
      </c>
      <c r="B137" t="s">
        <v>698</v>
      </c>
      <c r="C137" s="13">
        <v>725</v>
      </c>
      <c r="D137" s="13">
        <v>4626</v>
      </c>
      <c r="E137" s="13">
        <v>0</v>
      </c>
      <c r="F137" s="13">
        <v>5351</v>
      </c>
      <c r="G137" s="13">
        <v>0</v>
      </c>
      <c r="H137" s="13">
        <v>451.56</v>
      </c>
      <c r="I137" s="14">
        <v>-0.16</v>
      </c>
      <c r="J137" s="13">
        <v>0</v>
      </c>
      <c r="K137" s="13">
        <v>0</v>
      </c>
      <c r="L137" s="13">
        <v>451.4</v>
      </c>
      <c r="M137" s="13">
        <v>4899.6000000000004</v>
      </c>
    </row>
    <row r="138" spans="1:13" x14ac:dyDescent="0.25">
      <c r="A138" t="s">
        <v>699</v>
      </c>
      <c r="B138" t="s">
        <v>700</v>
      </c>
      <c r="C138" s="13">
        <v>725</v>
      </c>
      <c r="D138" s="13">
        <v>4626</v>
      </c>
      <c r="E138" s="13">
        <v>0</v>
      </c>
      <c r="F138" s="13">
        <v>5351</v>
      </c>
      <c r="G138" s="13">
        <v>0</v>
      </c>
      <c r="H138" s="13">
        <v>451.56</v>
      </c>
      <c r="I138" s="14">
        <v>-0.16</v>
      </c>
      <c r="J138" s="13">
        <v>0</v>
      </c>
      <c r="K138" s="13">
        <v>0</v>
      </c>
      <c r="L138" s="13">
        <v>451.4</v>
      </c>
      <c r="M138" s="13">
        <v>4899.6000000000004</v>
      </c>
    </row>
    <row r="139" spans="1:13" x14ac:dyDescent="0.25">
      <c r="A139" t="s">
        <v>27</v>
      </c>
      <c r="C139" t="s">
        <v>28</v>
      </c>
      <c r="D139" t="s">
        <v>28</v>
      </c>
      <c r="E139" t="s">
        <v>28</v>
      </c>
      <c r="F139" t="s">
        <v>28</v>
      </c>
      <c r="G139" t="s">
        <v>28</v>
      </c>
      <c r="H139" t="s">
        <v>28</v>
      </c>
      <c r="I139" t="s">
        <v>28</v>
      </c>
      <c r="J139" t="s">
        <v>28</v>
      </c>
      <c r="K139" t="s">
        <v>28</v>
      </c>
      <c r="L139" t="s">
        <v>28</v>
      </c>
      <c r="M139" t="s">
        <v>28</v>
      </c>
    </row>
    <row r="140" spans="1:13" x14ac:dyDescent="0.25">
      <c r="C140" s="15">
        <v>3625</v>
      </c>
      <c r="D140" s="15">
        <v>23130</v>
      </c>
      <c r="E140" s="15">
        <v>0</v>
      </c>
      <c r="F140" s="15">
        <v>26755</v>
      </c>
      <c r="G140" s="15">
        <v>0</v>
      </c>
      <c r="H140" s="15">
        <v>2257.8000000000002</v>
      </c>
      <c r="I140" s="16">
        <v>-0.4</v>
      </c>
      <c r="J140" s="15">
        <v>0</v>
      </c>
      <c r="K140" s="15">
        <v>0</v>
      </c>
      <c r="L140" s="15">
        <v>2257.4</v>
      </c>
      <c r="M140" s="15">
        <v>24497.599999999999</v>
      </c>
    </row>
    <row r="142" spans="1:13" x14ac:dyDescent="0.25">
      <c r="A142" s="12" t="s">
        <v>701</v>
      </c>
    </row>
    <row r="143" spans="1:13" x14ac:dyDescent="0.25">
      <c r="A143" t="s">
        <v>702</v>
      </c>
      <c r="B143" t="s">
        <v>703</v>
      </c>
      <c r="C143" s="13">
        <v>725</v>
      </c>
      <c r="D143" s="13">
        <v>4626</v>
      </c>
      <c r="E143" s="13">
        <v>0</v>
      </c>
      <c r="F143" s="13">
        <v>5351</v>
      </c>
      <c r="G143" s="13">
        <v>0</v>
      </c>
      <c r="H143" s="13">
        <v>451.56</v>
      </c>
      <c r="I143" s="13">
        <v>0.04</v>
      </c>
      <c r="J143" s="13">
        <v>0</v>
      </c>
      <c r="K143" s="13">
        <v>0</v>
      </c>
      <c r="L143" s="13">
        <v>451.6</v>
      </c>
      <c r="M143" s="13">
        <v>4899.3999999999996</v>
      </c>
    </row>
    <row r="144" spans="1:13" x14ac:dyDescent="0.25">
      <c r="A144" t="s">
        <v>704</v>
      </c>
      <c r="B144" t="s">
        <v>705</v>
      </c>
      <c r="C144" s="13">
        <v>725</v>
      </c>
      <c r="D144" s="13">
        <v>4626</v>
      </c>
      <c r="E144" s="13">
        <v>0</v>
      </c>
      <c r="F144" s="13">
        <v>5351</v>
      </c>
      <c r="G144" s="13">
        <v>0</v>
      </c>
      <c r="H144" s="13">
        <v>451.56</v>
      </c>
      <c r="I144" s="13">
        <v>0.04</v>
      </c>
      <c r="J144" s="13">
        <v>0</v>
      </c>
      <c r="K144" s="13">
        <v>0</v>
      </c>
      <c r="L144" s="13">
        <v>451.6</v>
      </c>
      <c r="M144" s="13">
        <v>4899.3999999999996</v>
      </c>
    </row>
    <row r="145" spans="1:13" x14ac:dyDescent="0.25">
      <c r="A145" t="s">
        <v>706</v>
      </c>
      <c r="B145" t="s">
        <v>707</v>
      </c>
      <c r="C145" s="13">
        <v>725</v>
      </c>
      <c r="D145" s="13">
        <v>4626</v>
      </c>
      <c r="E145" s="13">
        <v>0</v>
      </c>
      <c r="F145" s="13">
        <v>5351</v>
      </c>
      <c r="G145" s="13">
        <v>0</v>
      </c>
      <c r="H145" s="13">
        <v>451.56</v>
      </c>
      <c r="I145" s="13">
        <v>0.04</v>
      </c>
      <c r="J145" s="13">
        <v>0</v>
      </c>
      <c r="K145" s="13">
        <v>0</v>
      </c>
      <c r="L145" s="13">
        <v>451.6</v>
      </c>
      <c r="M145" s="13">
        <v>4899.3999999999996</v>
      </c>
    </row>
    <row r="146" spans="1:13" x14ac:dyDescent="0.25">
      <c r="A146" t="s">
        <v>708</v>
      </c>
      <c r="B146" t="s">
        <v>709</v>
      </c>
      <c r="C146" s="13">
        <v>725</v>
      </c>
      <c r="D146" s="13">
        <v>4626</v>
      </c>
      <c r="E146" s="13">
        <v>0</v>
      </c>
      <c r="F146" s="13">
        <v>5351</v>
      </c>
      <c r="G146" s="13">
        <v>0</v>
      </c>
      <c r="H146" s="13">
        <v>451.56</v>
      </c>
      <c r="I146" s="14">
        <v>-0.16</v>
      </c>
      <c r="J146" s="13">
        <v>0</v>
      </c>
      <c r="K146" s="13">
        <v>0</v>
      </c>
      <c r="L146" s="13">
        <v>451.4</v>
      </c>
      <c r="M146" s="13">
        <v>4899.6000000000004</v>
      </c>
    </row>
    <row r="147" spans="1:13" x14ac:dyDescent="0.25">
      <c r="A147" t="s">
        <v>710</v>
      </c>
      <c r="B147" t="s">
        <v>711</v>
      </c>
      <c r="C147" s="13">
        <v>725</v>
      </c>
      <c r="D147" s="13">
        <v>4626</v>
      </c>
      <c r="E147" s="13">
        <v>0</v>
      </c>
      <c r="F147" s="13">
        <v>5351</v>
      </c>
      <c r="G147" s="13">
        <v>0</v>
      </c>
      <c r="H147" s="13">
        <v>451.56</v>
      </c>
      <c r="I147" s="14">
        <v>-0.16</v>
      </c>
      <c r="J147" s="13">
        <v>0</v>
      </c>
      <c r="K147" s="13">
        <v>0</v>
      </c>
      <c r="L147" s="13">
        <v>451.4</v>
      </c>
      <c r="M147" s="13">
        <v>4899.6000000000004</v>
      </c>
    </row>
    <row r="148" spans="1:13" x14ac:dyDescent="0.25">
      <c r="A148" t="s">
        <v>712</v>
      </c>
      <c r="B148" t="s">
        <v>713</v>
      </c>
      <c r="C148" s="13">
        <v>725</v>
      </c>
      <c r="D148" s="13">
        <v>4626</v>
      </c>
      <c r="E148" s="13">
        <v>0</v>
      </c>
      <c r="F148" s="13">
        <v>5351</v>
      </c>
      <c r="G148" s="13">
        <v>0</v>
      </c>
      <c r="H148" s="13">
        <v>451.56</v>
      </c>
      <c r="I148" s="13">
        <v>0.04</v>
      </c>
      <c r="J148" s="13">
        <v>0</v>
      </c>
      <c r="K148" s="13">
        <v>0</v>
      </c>
      <c r="L148" s="13">
        <v>451.6</v>
      </c>
      <c r="M148" s="13">
        <v>4899.3999999999996</v>
      </c>
    </row>
    <row r="149" spans="1:13" x14ac:dyDescent="0.25">
      <c r="A149" t="s">
        <v>27</v>
      </c>
      <c r="C149" t="s">
        <v>28</v>
      </c>
      <c r="D149" t="s">
        <v>28</v>
      </c>
      <c r="E149" t="s">
        <v>28</v>
      </c>
      <c r="F149" t="s">
        <v>28</v>
      </c>
      <c r="G149" t="s">
        <v>28</v>
      </c>
      <c r="H149" t="s">
        <v>28</v>
      </c>
      <c r="I149" t="s">
        <v>28</v>
      </c>
      <c r="J149" t="s">
        <v>28</v>
      </c>
      <c r="K149" t="s">
        <v>28</v>
      </c>
      <c r="L149" t="s">
        <v>28</v>
      </c>
      <c r="M149" t="s">
        <v>28</v>
      </c>
    </row>
    <row r="150" spans="1:13" x14ac:dyDescent="0.25">
      <c r="C150" s="15">
        <v>4350</v>
      </c>
      <c r="D150" s="15">
        <v>27756</v>
      </c>
      <c r="E150" s="15">
        <v>0</v>
      </c>
      <c r="F150" s="15">
        <v>32106</v>
      </c>
      <c r="G150" s="15">
        <v>0</v>
      </c>
      <c r="H150" s="15">
        <v>2709.36</v>
      </c>
      <c r="I150" s="16">
        <v>-0.16</v>
      </c>
      <c r="J150" s="15">
        <v>0</v>
      </c>
      <c r="K150" s="15">
        <v>0</v>
      </c>
      <c r="L150" s="15">
        <v>2709.2</v>
      </c>
      <c r="M150" s="15">
        <v>29396.799999999999</v>
      </c>
    </row>
    <row r="152" spans="1:13" x14ac:dyDescent="0.25">
      <c r="A152" s="12" t="s">
        <v>714</v>
      </c>
    </row>
    <row r="153" spans="1:13" x14ac:dyDescent="0.25">
      <c r="A153" t="s">
        <v>715</v>
      </c>
      <c r="B153" t="s">
        <v>716</v>
      </c>
      <c r="C153" s="13">
        <v>725</v>
      </c>
      <c r="D153" s="13">
        <v>4626</v>
      </c>
      <c r="E153" s="13">
        <v>0</v>
      </c>
      <c r="F153" s="13">
        <v>5351</v>
      </c>
      <c r="G153" s="13">
        <v>0</v>
      </c>
      <c r="H153" s="13">
        <v>451.56</v>
      </c>
      <c r="I153" s="14">
        <v>-0.16</v>
      </c>
      <c r="J153" s="13">
        <v>0</v>
      </c>
      <c r="K153" s="13">
        <v>0</v>
      </c>
      <c r="L153" s="13">
        <v>451.4</v>
      </c>
      <c r="M153" s="13">
        <v>4899.6000000000004</v>
      </c>
    </row>
    <row r="154" spans="1:13" x14ac:dyDescent="0.25">
      <c r="A154" t="s">
        <v>717</v>
      </c>
      <c r="B154" t="s">
        <v>718</v>
      </c>
      <c r="C154" s="13">
        <v>725</v>
      </c>
      <c r="D154" s="13">
        <v>4626</v>
      </c>
      <c r="E154" s="13">
        <v>0</v>
      </c>
      <c r="F154" s="13">
        <v>5351</v>
      </c>
      <c r="G154" s="13">
        <v>0</v>
      </c>
      <c r="H154" s="13">
        <v>451.56</v>
      </c>
      <c r="I154" s="14">
        <v>-0.16</v>
      </c>
      <c r="J154" s="13">
        <v>0</v>
      </c>
      <c r="K154" s="13">
        <v>0</v>
      </c>
      <c r="L154" s="13">
        <v>451.4</v>
      </c>
      <c r="M154" s="13">
        <v>4899.6000000000004</v>
      </c>
    </row>
    <row r="155" spans="1:13" x14ac:dyDescent="0.25">
      <c r="A155" t="s">
        <v>719</v>
      </c>
      <c r="B155" t="s">
        <v>720</v>
      </c>
      <c r="C155" s="13">
        <v>725</v>
      </c>
      <c r="D155" s="13">
        <v>4626</v>
      </c>
      <c r="E155" s="13">
        <v>0</v>
      </c>
      <c r="F155" s="13">
        <v>5351</v>
      </c>
      <c r="G155" s="13">
        <v>0</v>
      </c>
      <c r="H155" s="13">
        <v>451.56</v>
      </c>
      <c r="I155" s="13">
        <v>0.04</v>
      </c>
      <c r="J155" s="13">
        <v>0</v>
      </c>
      <c r="K155" s="13">
        <v>0</v>
      </c>
      <c r="L155" s="13">
        <v>451.6</v>
      </c>
      <c r="M155" s="13">
        <v>4899.3999999999996</v>
      </c>
    </row>
    <row r="156" spans="1:13" x14ac:dyDescent="0.25">
      <c r="A156" t="s">
        <v>721</v>
      </c>
      <c r="B156" t="s">
        <v>722</v>
      </c>
      <c r="C156" s="13">
        <v>725</v>
      </c>
      <c r="D156" s="13">
        <v>4626</v>
      </c>
      <c r="E156" s="13">
        <v>0</v>
      </c>
      <c r="F156" s="13">
        <v>5351</v>
      </c>
      <c r="G156" s="13">
        <v>0</v>
      </c>
      <c r="H156" s="13">
        <v>451.56</v>
      </c>
      <c r="I156" s="14">
        <v>-0.16</v>
      </c>
      <c r="J156" s="13">
        <v>0</v>
      </c>
      <c r="K156" s="13">
        <v>0</v>
      </c>
      <c r="L156" s="13">
        <v>451.4</v>
      </c>
      <c r="M156" s="13">
        <v>4899.6000000000004</v>
      </c>
    </row>
    <row r="157" spans="1:13" x14ac:dyDescent="0.25">
      <c r="A157" t="s">
        <v>723</v>
      </c>
      <c r="B157" t="s">
        <v>724</v>
      </c>
      <c r="C157" s="13">
        <v>725</v>
      </c>
      <c r="D157" s="13">
        <v>4626</v>
      </c>
      <c r="E157" s="13">
        <v>0</v>
      </c>
      <c r="F157" s="13">
        <v>5351</v>
      </c>
      <c r="G157" s="13">
        <v>0</v>
      </c>
      <c r="H157" s="13">
        <v>451.56</v>
      </c>
      <c r="I157" s="14">
        <v>-0.16</v>
      </c>
      <c r="J157" s="13">
        <v>0</v>
      </c>
      <c r="K157" s="13">
        <v>0</v>
      </c>
      <c r="L157" s="13">
        <v>451.4</v>
      </c>
      <c r="M157" s="13">
        <v>4899.6000000000004</v>
      </c>
    </row>
    <row r="158" spans="1:13" x14ac:dyDescent="0.25">
      <c r="A158" t="s">
        <v>725</v>
      </c>
      <c r="B158" t="s">
        <v>726</v>
      </c>
      <c r="C158" s="13">
        <v>725</v>
      </c>
      <c r="D158" s="13">
        <v>4626</v>
      </c>
      <c r="E158" s="13">
        <v>0</v>
      </c>
      <c r="F158" s="13">
        <v>5351</v>
      </c>
      <c r="G158" s="13">
        <v>0</v>
      </c>
      <c r="H158" s="13">
        <v>451.56</v>
      </c>
      <c r="I158" s="14">
        <v>-0.16</v>
      </c>
      <c r="J158" s="13">
        <v>0</v>
      </c>
      <c r="K158" s="13">
        <v>0</v>
      </c>
      <c r="L158" s="13">
        <v>451.4</v>
      </c>
      <c r="M158" s="13">
        <v>4899.6000000000004</v>
      </c>
    </row>
    <row r="159" spans="1:13" x14ac:dyDescent="0.25">
      <c r="A159" t="s">
        <v>27</v>
      </c>
      <c r="C159" t="s">
        <v>28</v>
      </c>
      <c r="D159" t="s">
        <v>28</v>
      </c>
      <c r="E159" t="s">
        <v>28</v>
      </c>
      <c r="F159" t="s">
        <v>28</v>
      </c>
      <c r="G159" t="s">
        <v>28</v>
      </c>
      <c r="H159" t="s">
        <v>28</v>
      </c>
      <c r="I159" t="s">
        <v>28</v>
      </c>
      <c r="J159" t="s">
        <v>28</v>
      </c>
      <c r="K159" t="s">
        <v>28</v>
      </c>
      <c r="L159" t="s">
        <v>28</v>
      </c>
      <c r="M159" t="s">
        <v>28</v>
      </c>
    </row>
    <row r="160" spans="1:13" x14ac:dyDescent="0.25">
      <c r="C160" s="15">
        <v>4350</v>
      </c>
      <c r="D160" s="15">
        <v>27756</v>
      </c>
      <c r="E160" s="15">
        <v>0</v>
      </c>
      <c r="F160" s="15">
        <v>32106</v>
      </c>
      <c r="G160" s="15">
        <v>0</v>
      </c>
      <c r="H160" s="15">
        <v>2709.36</v>
      </c>
      <c r="I160" s="16">
        <v>-0.76</v>
      </c>
      <c r="J160" s="15">
        <v>0</v>
      </c>
      <c r="K160" s="15">
        <v>0</v>
      </c>
      <c r="L160" s="15">
        <v>2708.6</v>
      </c>
      <c r="M160" s="15">
        <v>29397.4</v>
      </c>
    </row>
    <row r="162" spans="1:13" x14ac:dyDescent="0.25">
      <c r="A162" s="12" t="s">
        <v>727</v>
      </c>
    </row>
    <row r="163" spans="1:13" x14ac:dyDescent="0.25">
      <c r="A163" t="s">
        <v>728</v>
      </c>
      <c r="B163" t="s">
        <v>729</v>
      </c>
      <c r="C163" s="13">
        <v>1300</v>
      </c>
      <c r="D163" s="13">
        <v>4626</v>
      </c>
      <c r="E163" s="13">
        <v>0</v>
      </c>
      <c r="F163" s="13">
        <v>5926</v>
      </c>
      <c r="G163" s="13">
        <v>0</v>
      </c>
      <c r="H163" s="13">
        <v>451.56</v>
      </c>
      <c r="I163" s="13">
        <v>0.04</v>
      </c>
      <c r="J163" s="13">
        <v>0</v>
      </c>
      <c r="K163" s="13">
        <v>0</v>
      </c>
      <c r="L163" s="13">
        <v>451.6</v>
      </c>
      <c r="M163" s="13">
        <v>5474.4</v>
      </c>
    </row>
    <row r="164" spans="1:13" x14ac:dyDescent="0.25">
      <c r="A164" t="s">
        <v>730</v>
      </c>
      <c r="B164" t="s">
        <v>731</v>
      </c>
      <c r="C164" s="13">
        <v>985</v>
      </c>
      <c r="D164" s="13">
        <v>4626</v>
      </c>
      <c r="E164" s="13">
        <v>0</v>
      </c>
      <c r="F164" s="13">
        <v>5611</v>
      </c>
      <c r="G164" s="13">
        <v>0</v>
      </c>
      <c r="H164" s="13">
        <v>451.56</v>
      </c>
      <c r="I164" s="14">
        <v>-0.16</v>
      </c>
      <c r="J164" s="13">
        <v>0</v>
      </c>
      <c r="K164" s="13">
        <v>0</v>
      </c>
      <c r="L164" s="13">
        <v>451.4</v>
      </c>
      <c r="M164" s="13">
        <v>5159.6000000000004</v>
      </c>
    </row>
    <row r="165" spans="1:13" x14ac:dyDescent="0.25">
      <c r="A165" t="s">
        <v>732</v>
      </c>
      <c r="B165" t="s">
        <v>733</v>
      </c>
      <c r="C165" s="13">
        <v>725</v>
      </c>
      <c r="D165" s="13">
        <v>4626</v>
      </c>
      <c r="E165" s="13">
        <v>0</v>
      </c>
      <c r="F165" s="13">
        <v>5351</v>
      </c>
      <c r="G165" s="13">
        <v>0</v>
      </c>
      <c r="H165" s="13">
        <v>451.56</v>
      </c>
      <c r="I165" s="14">
        <v>-0.16</v>
      </c>
      <c r="J165" s="13">
        <v>0</v>
      </c>
      <c r="K165" s="13">
        <v>0</v>
      </c>
      <c r="L165" s="13">
        <v>451.4</v>
      </c>
      <c r="M165" s="13">
        <v>4899.6000000000004</v>
      </c>
    </row>
    <row r="166" spans="1:13" x14ac:dyDescent="0.25">
      <c r="A166" t="s">
        <v>734</v>
      </c>
      <c r="B166" t="s">
        <v>735</v>
      </c>
      <c r="C166" s="13">
        <v>1300</v>
      </c>
      <c r="D166" s="13">
        <v>4626</v>
      </c>
      <c r="E166" s="13">
        <v>0</v>
      </c>
      <c r="F166" s="13">
        <v>5926</v>
      </c>
      <c r="G166" s="13">
        <v>0</v>
      </c>
      <c r="H166" s="13">
        <v>451.56</v>
      </c>
      <c r="I166" s="13">
        <v>0.04</v>
      </c>
      <c r="J166" s="13">
        <v>0</v>
      </c>
      <c r="K166" s="13">
        <v>0</v>
      </c>
      <c r="L166" s="13">
        <v>451.6</v>
      </c>
      <c r="M166" s="13">
        <v>5474.4</v>
      </c>
    </row>
    <row r="167" spans="1:13" x14ac:dyDescent="0.25">
      <c r="A167" t="s">
        <v>736</v>
      </c>
      <c r="B167" t="s">
        <v>737</v>
      </c>
      <c r="C167" s="13">
        <v>1300</v>
      </c>
      <c r="D167" s="13">
        <v>4626</v>
      </c>
      <c r="E167" s="13">
        <v>0</v>
      </c>
      <c r="F167" s="13">
        <v>5926</v>
      </c>
      <c r="G167" s="13">
        <v>0</v>
      </c>
      <c r="H167" s="13">
        <v>451.56</v>
      </c>
      <c r="I167" s="13">
        <v>0.04</v>
      </c>
      <c r="J167" s="13">
        <v>0</v>
      </c>
      <c r="K167" s="13">
        <v>0</v>
      </c>
      <c r="L167" s="13">
        <v>451.6</v>
      </c>
      <c r="M167" s="13">
        <v>5474.4</v>
      </c>
    </row>
    <row r="168" spans="1:13" x14ac:dyDescent="0.25">
      <c r="A168" t="s">
        <v>738</v>
      </c>
      <c r="B168" t="s">
        <v>739</v>
      </c>
      <c r="C168" s="13">
        <v>985</v>
      </c>
      <c r="D168" s="13">
        <v>4626</v>
      </c>
      <c r="E168" s="13">
        <v>0</v>
      </c>
      <c r="F168" s="13">
        <v>5611</v>
      </c>
      <c r="G168" s="13">
        <v>0</v>
      </c>
      <c r="H168" s="13">
        <v>451.56</v>
      </c>
      <c r="I168" s="13">
        <v>0.04</v>
      </c>
      <c r="J168" s="13">
        <v>0</v>
      </c>
      <c r="K168" s="13">
        <v>0</v>
      </c>
      <c r="L168" s="13">
        <v>451.6</v>
      </c>
      <c r="M168" s="13">
        <v>5159.3999999999996</v>
      </c>
    </row>
    <row r="169" spans="1:13" x14ac:dyDescent="0.25">
      <c r="A169" t="s">
        <v>27</v>
      </c>
      <c r="C169" t="s">
        <v>28</v>
      </c>
      <c r="D169" t="s">
        <v>28</v>
      </c>
      <c r="E169" t="s">
        <v>28</v>
      </c>
      <c r="F169" t="s">
        <v>28</v>
      </c>
      <c r="G169" t="s">
        <v>28</v>
      </c>
      <c r="H169" t="s">
        <v>28</v>
      </c>
      <c r="I169" t="s">
        <v>28</v>
      </c>
      <c r="J169" t="s">
        <v>28</v>
      </c>
      <c r="K169" t="s">
        <v>28</v>
      </c>
      <c r="L169" t="s">
        <v>28</v>
      </c>
      <c r="M169" t="s">
        <v>28</v>
      </c>
    </row>
    <row r="170" spans="1:13" x14ac:dyDescent="0.25">
      <c r="C170" s="15">
        <v>6595</v>
      </c>
      <c r="D170" s="15">
        <v>27756</v>
      </c>
      <c r="E170" s="15">
        <v>0</v>
      </c>
      <c r="F170" s="15">
        <v>34351</v>
      </c>
      <c r="G170" s="15">
        <v>0</v>
      </c>
      <c r="H170" s="15">
        <v>2709.36</v>
      </c>
      <c r="I170" s="16">
        <v>-0.16</v>
      </c>
      <c r="J170" s="15">
        <v>0</v>
      </c>
      <c r="K170" s="15">
        <v>0</v>
      </c>
      <c r="L170" s="15">
        <v>2709.2</v>
      </c>
      <c r="M170" s="15">
        <v>31641.8</v>
      </c>
    </row>
    <row r="172" spans="1:13" x14ac:dyDescent="0.25">
      <c r="A172" s="12" t="s">
        <v>740</v>
      </c>
    </row>
    <row r="173" spans="1:13" x14ac:dyDescent="0.25">
      <c r="A173" t="s">
        <v>741</v>
      </c>
      <c r="B173" t="s">
        <v>742</v>
      </c>
      <c r="C173" s="13">
        <v>985</v>
      </c>
      <c r="D173" s="13">
        <v>4626</v>
      </c>
      <c r="E173" s="13">
        <v>0</v>
      </c>
      <c r="F173" s="13">
        <v>5611</v>
      </c>
      <c r="G173" s="13">
        <v>0</v>
      </c>
      <c r="H173" s="13">
        <v>451.56</v>
      </c>
      <c r="I173" s="13">
        <v>0.04</v>
      </c>
      <c r="J173" s="13">
        <v>0</v>
      </c>
      <c r="K173" s="13">
        <v>0</v>
      </c>
      <c r="L173" s="13">
        <v>451.6</v>
      </c>
      <c r="M173" s="13">
        <v>5159.3999999999996</v>
      </c>
    </row>
    <row r="174" spans="1:13" x14ac:dyDescent="0.25">
      <c r="A174" t="s">
        <v>743</v>
      </c>
      <c r="B174" t="s">
        <v>744</v>
      </c>
      <c r="C174" s="13">
        <v>985</v>
      </c>
      <c r="D174" s="13">
        <v>4626</v>
      </c>
      <c r="E174" s="13">
        <v>0</v>
      </c>
      <c r="F174" s="13">
        <v>5611</v>
      </c>
      <c r="G174" s="13">
        <v>0</v>
      </c>
      <c r="H174" s="13">
        <v>451.56</v>
      </c>
      <c r="I174" s="13">
        <v>0.04</v>
      </c>
      <c r="J174" s="13">
        <v>0</v>
      </c>
      <c r="K174" s="13">
        <v>0</v>
      </c>
      <c r="L174" s="13">
        <v>451.6</v>
      </c>
      <c r="M174" s="13">
        <v>5159.3999999999996</v>
      </c>
    </row>
    <row r="175" spans="1:13" x14ac:dyDescent="0.25">
      <c r="A175" t="s">
        <v>745</v>
      </c>
      <c r="B175" t="s">
        <v>746</v>
      </c>
      <c r="C175" s="13">
        <v>725</v>
      </c>
      <c r="D175" s="13">
        <v>4626</v>
      </c>
      <c r="E175" s="13">
        <v>0</v>
      </c>
      <c r="F175" s="13">
        <v>5351</v>
      </c>
      <c r="G175" s="13">
        <v>0</v>
      </c>
      <c r="H175" s="13">
        <v>451.56</v>
      </c>
      <c r="I175" s="13">
        <v>0.04</v>
      </c>
      <c r="J175" s="13">
        <v>0</v>
      </c>
      <c r="K175" s="13">
        <v>0</v>
      </c>
      <c r="L175" s="13">
        <v>451.6</v>
      </c>
      <c r="M175" s="13">
        <v>4899.3999999999996</v>
      </c>
    </row>
    <row r="176" spans="1:13" x14ac:dyDescent="0.25">
      <c r="A176" t="s">
        <v>747</v>
      </c>
      <c r="B176" t="s">
        <v>748</v>
      </c>
      <c r="C176" s="13">
        <v>725</v>
      </c>
      <c r="D176" s="13">
        <v>4626</v>
      </c>
      <c r="E176" s="13">
        <v>0</v>
      </c>
      <c r="F176" s="13">
        <v>5351</v>
      </c>
      <c r="G176" s="13">
        <v>0</v>
      </c>
      <c r="H176" s="13">
        <v>451.56</v>
      </c>
      <c r="I176" s="14">
        <v>-0.16</v>
      </c>
      <c r="J176" s="13">
        <v>0</v>
      </c>
      <c r="K176" s="13">
        <v>0</v>
      </c>
      <c r="L176" s="13">
        <v>451.4</v>
      </c>
      <c r="M176" s="13">
        <v>4899.6000000000004</v>
      </c>
    </row>
    <row r="177" spans="1:13" x14ac:dyDescent="0.25">
      <c r="A177" t="s">
        <v>27</v>
      </c>
      <c r="C177" t="s">
        <v>28</v>
      </c>
      <c r="D177" t="s">
        <v>28</v>
      </c>
      <c r="E177" t="s">
        <v>28</v>
      </c>
      <c r="F177" t="s">
        <v>28</v>
      </c>
      <c r="G177" t="s">
        <v>28</v>
      </c>
      <c r="H177" t="s">
        <v>28</v>
      </c>
      <c r="I177" t="s">
        <v>28</v>
      </c>
      <c r="J177" t="s">
        <v>28</v>
      </c>
      <c r="K177" t="s">
        <v>28</v>
      </c>
      <c r="L177" t="s">
        <v>28</v>
      </c>
      <c r="M177" t="s">
        <v>28</v>
      </c>
    </row>
    <row r="178" spans="1:13" x14ac:dyDescent="0.25">
      <c r="C178" s="15">
        <v>3420</v>
      </c>
      <c r="D178" s="15">
        <v>18504</v>
      </c>
      <c r="E178" s="15">
        <v>0</v>
      </c>
      <c r="F178" s="15">
        <v>21924</v>
      </c>
      <c r="G178" s="15">
        <v>0</v>
      </c>
      <c r="H178" s="15">
        <v>1806.24</v>
      </c>
      <c r="I178" s="16">
        <v>-0.04</v>
      </c>
      <c r="J178" s="15">
        <v>0</v>
      </c>
      <c r="K178" s="15">
        <v>0</v>
      </c>
      <c r="L178" s="15">
        <v>1806.2</v>
      </c>
      <c r="M178" s="15">
        <v>20117.8</v>
      </c>
    </row>
    <row r="180" spans="1:13" x14ac:dyDescent="0.25">
      <c r="A180" s="12" t="s">
        <v>749</v>
      </c>
    </row>
    <row r="181" spans="1:13" x14ac:dyDescent="0.25">
      <c r="A181" t="s">
        <v>750</v>
      </c>
      <c r="B181" t="s">
        <v>751</v>
      </c>
      <c r="C181" s="13">
        <v>1300</v>
      </c>
      <c r="D181" s="13">
        <v>4626</v>
      </c>
      <c r="E181" s="13">
        <v>0</v>
      </c>
      <c r="F181" s="13">
        <v>5926</v>
      </c>
      <c r="G181" s="13">
        <v>0</v>
      </c>
      <c r="H181" s="13">
        <v>451.56</v>
      </c>
      <c r="I181" s="14">
        <v>-0.16</v>
      </c>
      <c r="J181" s="13">
        <v>0</v>
      </c>
      <c r="K181" s="13">
        <v>0</v>
      </c>
      <c r="L181" s="13">
        <v>451.4</v>
      </c>
      <c r="M181" s="13">
        <v>5474.6</v>
      </c>
    </row>
    <row r="182" spans="1:13" x14ac:dyDescent="0.25">
      <c r="A182" t="s">
        <v>752</v>
      </c>
      <c r="B182" t="s">
        <v>753</v>
      </c>
      <c r="C182" s="13">
        <v>985</v>
      </c>
      <c r="D182" s="13">
        <v>4626</v>
      </c>
      <c r="E182" s="13">
        <v>0</v>
      </c>
      <c r="F182" s="13">
        <v>5611</v>
      </c>
      <c r="G182" s="13">
        <v>0</v>
      </c>
      <c r="H182" s="13">
        <v>451.56</v>
      </c>
      <c r="I182" s="13">
        <v>0.04</v>
      </c>
      <c r="J182" s="13">
        <v>0</v>
      </c>
      <c r="K182" s="13">
        <v>0</v>
      </c>
      <c r="L182" s="13">
        <v>451.6</v>
      </c>
      <c r="M182" s="13">
        <v>5159.3999999999996</v>
      </c>
    </row>
    <row r="183" spans="1:13" x14ac:dyDescent="0.25">
      <c r="A183" t="s">
        <v>754</v>
      </c>
      <c r="B183" t="s">
        <v>755</v>
      </c>
      <c r="C183" s="13">
        <v>1300</v>
      </c>
      <c r="D183" s="13">
        <v>4626</v>
      </c>
      <c r="E183" s="13">
        <v>0</v>
      </c>
      <c r="F183" s="13">
        <v>5926</v>
      </c>
      <c r="G183" s="13">
        <v>0</v>
      </c>
      <c r="H183" s="13">
        <v>451.56</v>
      </c>
      <c r="I183" s="13">
        <v>0.04</v>
      </c>
      <c r="J183" s="13">
        <v>0</v>
      </c>
      <c r="K183" s="13">
        <v>0</v>
      </c>
      <c r="L183" s="13">
        <v>451.6</v>
      </c>
      <c r="M183" s="13">
        <v>5474.4</v>
      </c>
    </row>
    <row r="184" spans="1:13" x14ac:dyDescent="0.25">
      <c r="A184" t="s">
        <v>756</v>
      </c>
      <c r="B184" t="s">
        <v>757</v>
      </c>
      <c r="C184" s="13">
        <v>1300</v>
      </c>
      <c r="D184" s="13">
        <v>4626</v>
      </c>
      <c r="E184" s="13">
        <v>0</v>
      </c>
      <c r="F184" s="13">
        <v>5926</v>
      </c>
      <c r="G184" s="13">
        <v>0</v>
      </c>
      <c r="H184" s="13">
        <v>451.56</v>
      </c>
      <c r="I184" s="13">
        <v>0.04</v>
      </c>
      <c r="J184" s="13">
        <v>0</v>
      </c>
      <c r="K184" s="13">
        <v>0</v>
      </c>
      <c r="L184" s="13">
        <v>451.6</v>
      </c>
      <c r="M184" s="13">
        <v>5474.4</v>
      </c>
    </row>
    <row r="185" spans="1:13" x14ac:dyDescent="0.25">
      <c r="A185" t="s">
        <v>758</v>
      </c>
      <c r="B185" t="s">
        <v>759</v>
      </c>
      <c r="C185" s="13">
        <v>985</v>
      </c>
      <c r="D185" s="13">
        <v>4626</v>
      </c>
      <c r="E185" s="13">
        <v>0</v>
      </c>
      <c r="F185" s="13">
        <v>5611</v>
      </c>
      <c r="G185" s="13">
        <v>0</v>
      </c>
      <c r="H185" s="13">
        <v>451.56</v>
      </c>
      <c r="I185" s="13">
        <v>0.04</v>
      </c>
      <c r="J185" s="13">
        <v>0</v>
      </c>
      <c r="K185" s="13">
        <v>0</v>
      </c>
      <c r="L185" s="13">
        <v>451.6</v>
      </c>
      <c r="M185" s="13">
        <v>5159.3999999999996</v>
      </c>
    </row>
    <row r="186" spans="1:13" x14ac:dyDescent="0.25">
      <c r="A186" t="s">
        <v>760</v>
      </c>
      <c r="B186" t="s">
        <v>761</v>
      </c>
      <c r="C186" s="13">
        <v>985</v>
      </c>
      <c r="D186" s="13">
        <v>4626</v>
      </c>
      <c r="E186" s="13">
        <v>0</v>
      </c>
      <c r="F186" s="13">
        <v>5611</v>
      </c>
      <c r="G186" s="13">
        <v>0</v>
      </c>
      <c r="H186" s="13">
        <v>451.56</v>
      </c>
      <c r="I186" s="13">
        <v>0.04</v>
      </c>
      <c r="J186" s="13">
        <v>0</v>
      </c>
      <c r="K186" s="13">
        <v>0</v>
      </c>
      <c r="L186" s="13">
        <v>451.6</v>
      </c>
      <c r="M186" s="13">
        <v>5159.3999999999996</v>
      </c>
    </row>
    <row r="187" spans="1:13" x14ac:dyDescent="0.25">
      <c r="A187" t="s">
        <v>762</v>
      </c>
      <c r="B187" t="s">
        <v>763</v>
      </c>
      <c r="C187" s="13">
        <v>1300</v>
      </c>
      <c r="D187" s="13">
        <v>4626</v>
      </c>
      <c r="E187" s="13">
        <v>0</v>
      </c>
      <c r="F187" s="13">
        <v>5926</v>
      </c>
      <c r="G187" s="13">
        <v>0</v>
      </c>
      <c r="H187" s="13">
        <v>451.56</v>
      </c>
      <c r="I187" s="13">
        <v>0.04</v>
      </c>
      <c r="J187" s="13">
        <v>0</v>
      </c>
      <c r="K187" s="13">
        <v>0</v>
      </c>
      <c r="L187" s="13">
        <v>451.6</v>
      </c>
      <c r="M187" s="13">
        <v>5474.4</v>
      </c>
    </row>
    <row r="188" spans="1:13" x14ac:dyDescent="0.25">
      <c r="A188" t="s">
        <v>27</v>
      </c>
      <c r="C188" t="s">
        <v>28</v>
      </c>
      <c r="D188" t="s">
        <v>28</v>
      </c>
      <c r="E188" t="s">
        <v>28</v>
      </c>
      <c r="F188" t="s">
        <v>28</v>
      </c>
      <c r="G188" t="s">
        <v>28</v>
      </c>
      <c r="H188" t="s">
        <v>28</v>
      </c>
      <c r="I188" t="s">
        <v>28</v>
      </c>
      <c r="J188" t="s">
        <v>28</v>
      </c>
      <c r="K188" t="s">
        <v>28</v>
      </c>
      <c r="L188" t="s">
        <v>28</v>
      </c>
      <c r="M188" t="s">
        <v>28</v>
      </c>
    </row>
    <row r="189" spans="1:13" x14ac:dyDescent="0.25">
      <c r="C189" s="15">
        <v>8155</v>
      </c>
      <c r="D189" s="15">
        <v>32382</v>
      </c>
      <c r="E189" s="15">
        <v>0</v>
      </c>
      <c r="F189" s="15">
        <v>40537</v>
      </c>
      <c r="G189" s="15">
        <v>0</v>
      </c>
      <c r="H189" s="15">
        <v>3160.92</v>
      </c>
      <c r="I189" s="15">
        <v>0.08</v>
      </c>
      <c r="J189" s="15">
        <v>0</v>
      </c>
      <c r="K189" s="15">
        <v>0</v>
      </c>
      <c r="L189" s="15">
        <v>3161</v>
      </c>
      <c r="M189" s="15">
        <v>37376</v>
      </c>
    </row>
    <row r="191" spans="1:13" x14ac:dyDescent="0.25">
      <c r="A191" s="12" t="s">
        <v>764</v>
      </c>
    </row>
    <row r="192" spans="1:13" x14ac:dyDescent="0.25">
      <c r="A192" t="s">
        <v>765</v>
      </c>
      <c r="B192" t="s">
        <v>766</v>
      </c>
      <c r="C192" s="13">
        <v>985</v>
      </c>
      <c r="D192" s="13">
        <v>4626</v>
      </c>
      <c r="E192" s="13">
        <v>0</v>
      </c>
      <c r="F192" s="13">
        <v>5611</v>
      </c>
      <c r="G192" s="13">
        <v>0</v>
      </c>
      <c r="H192" s="13">
        <v>451.56</v>
      </c>
      <c r="I192" s="13">
        <v>0.04</v>
      </c>
      <c r="J192" s="13">
        <v>0</v>
      </c>
      <c r="K192" s="13">
        <v>0</v>
      </c>
      <c r="L192" s="13">
        <v>451.6</v>
      </c>
      <c r="M192" s="13">
        <v>5159.3999999999996</v>
      </c>
    </row>
    <row r="193" spans="1:13" x14ac:dyDescent="0.25">
      <c r="A193" t="s">
        <v>767</v>
      </c>
      <c r="B193" t="s">
        <v>768</v>
      </c>
      <c r="C193" s="13">
        <v>1300</v>
      </c>
      <c r="D193" s="13">
        <v>4626</v>
      </c>
      <c r="E193" s="13">
        <v>0</v>
      </c>
      <c r="F193" s="13">
        <v>5926</v>
      </c>
      <c r="G193" s="13">
        <v>0</v>
      </c>
      <c r="H193" s="13">
        <v>451.56</v>
      </c>
      <c r="I193" s="13">
        <v>0.04</v>
      </c>
      <c r="J193" s="13">
        <v>0</v>
      </c>
      <c r="K193" s="13">
        <v>0</v>
      </c>
      <c r="L193" s="13">
        <v>451.6</v>
      </c>
      <c r="M193" s="13">
        <v>5474.4</v>
      </c>
    </row>
    <row r="194" spans="1:13" x14ac:dyDescent="0.25">
      <c r="A194" t="s">
        <v>27</v>
      </c>
      <c r="C194" t="s">
        <v>28</v>
      </c>
      <c r="D194" t="s">
        <v>28</v>
      </c>
      <c r="E194" t="s">
        <v>28</v>
      </c>
      <c r="F194" t="s">
        <v>28</v>
      </c>
      <c r="G194" t="s">
        <v>28</v>
      </c>
      <c r="H194" t="s">
        <v>28</v>
      </c>
      <c r="I194" t="s">
        <v>28</v>
      </c>
      <c r="J194" t="s">
        <v>28</v>
      </c>
      <c r="K194" t="s">
        <v>28</v>
      </c>
      <c r="L194" t="s">
        <v>28</v>
      </c>
      <c r="M194" t="s">
        <v>28</v>
      </c>
    </row>
    <row r="195" spans="1:13" x14ac:dyDescent="0.25">
      <c r="C195" s="15">
        <v>2285</v>
      </c>
      <c r="D195" s="15">
        <v>9252</v>
      </c>
      <c r="E195" s="15">
        <v>0</v>
      </c>
      <c r="F195" s="15">
        <v>11537</v>
      </c>
      <c r="G195" s="15">
        <v>0</v>
      </c>
      <c r="H195" s="15">
        <v>903.12</v>
      </c>
      <c r="I195" s="15">
        <v>0.08</v>
      </c>
      <c r="J195" s="15">
        <v>0</v>
      </c>
      <c r="K195" s="15">
        <v>0</v>
      </c>
      <c r="L195" s="15">
        <v>903.2</v>
      </c>
      <c r="M195" s="15">
        <v>10633.8</v>
      </c>
    </row>
    <row r="197" spans="1:13" x14ac:dyDescent="0.25">
      <c r="A197" s="12" t="s">
        <v>769</v>
      </c>
    </row>
    <row r="198" spans="1:13" x14ac:dyDescent="0.25">
      <c r="A198" t="s">
        <v>770</v>
      </c>
      <c r="B198" t="s">
        <v>771</v>
      </c>
      <c r="C198" s="13">
        <v>1300</v>
      </c>
      <c r="D198" s="13">
        <v>4626</v>
      </c>
      <c r="E198" s="13">
        <v>0</v>
      </c>
      <c r="F198" s="13">
        <v>5926</v>
      </c>
      <c r="G198" s="13">
        <v>0</v>
      </c>
      <c r="H198" s="13">
        <v>451.56</v>
      </c>
      <c r="I198" s="13">
        <v>0.04</v>
      </c>
      <c r="J198" s="13">
        <v>0</v>
      </c>
      <c r="K198" s="13">
        <v>0</v>
      </c>
      <c r="L198" s="13">
        <v>451.6</v>
      </c>
      <c r="M198" s="13">
        <v>5474.4</v>
      </c>
    </row>
    <row r="199" spans="1:13" x14ac:dyDescent="0.25">
      <c r="A199" t="s">
        <v>772</v>
      </c>
      <c r="B199" t="s">
        <v>773</v>
      </c>
      <c r="C199" s="13">
        <v>1300</v>
      </c>
      <c r="D199" s="13">
        <v>4626</v>
      </c>
      <c r="E199" s="13">
        <v>0</v>
      </c>
      <c r="F199" s="13">
        <v>5926</v>
      </c>
      <c r="G199" s="13">
        <v>0</v>
      </c>
      <c r="H199" s="13">
        <v>451.56</v>
      </c>
      <c r="I199" s="13">
        <v>0.04</v>
      </c>
      <c r="J199" s="13">
        <v>0</v>
      </c>
      <c r="K199" s="13">
        <v>0</v>
      </c>
      <c r="L199" s="13">
        <v>451.6</v>
      </c>
      <c r="M199" s="13">
        <v>5474.4</v>
      </c>
    </row>
    <row r="200" spans="1:13" x14ac:dyDescent="0.25">
      <c r="A200" t="s">
        <v>774</v>
      </c>
      <c r="B200" t="s">
        <v>775</v>
      </c>
      <c r="C200" s="13">
        <v>985</v>
      </c>
      <c r="D200" s="13">
        <v>4626</v>
      </c>
      <c r="E200" s="13">
        <v>0</v>
      </c>
      <c r="F200" s="13">
        <v>5611</v>
      </c>
      <c r="G200" s="13">
        <v>0</v>
      </c>
      <c r="H200" s="13">
        <v>451.56</v>
      </c>
      <c r="I200" s="13">
        <v>0.04</v>
      </c>
      <c r="J200" s="13">
        <v>0</v>
      </c>
      <c r="K200" s="13">
        <v>0</v>
      </c>
      <c r="L200" s="13">
        <v>451.6</v>
      </c>
      <c r="M200" s="13">
        <v>5159.3999999999996</v>
      </c>
    </row>
    <row r="201" spans="1:13" x14ac:dyDescent="0.25">
      <c r="A201" t="s">
        <v>776</v>
      </c>
      <c r="B201" t="s">
        <v>777</v>
      </c>
      <c r="C201" s="13">
        <v>1300</v>
      </c>
      <c r="D201" s="13">
        <v>4626</v>
      </c>
      <c r="E201" s="13">
        <v>0</v>
      </c>
      <c r="F201" s="13">
        <v>5926</v>
      </c>
      <c r="G201" s="13">
        <v>0</v>
      </c>
      <c r="H201" s="13">
        <v>451.56</v>
      </c>
      <c r="I201" s="13">
        <v>0.04</v>
      </c>
      <c r="J201" s="13">
        <v>0</v>
      </c>
      <c r="K201" s="13">
        <v>0</v>
      </c>
      <c r="L201" s="13">
        <v>451.6</v>
      </c>
      <c r="M201" s="13">
        <v>5474.4</v>
      </c>
    </row>
    <row r="202" spans="1:13" x14ac:dyDescent="0.25">
      <c r="A202" t="s">
        <v>778</v>
      </c>
      <c r="B202" t="s">
        <v>779</v>
      </c>
      <c r="C202" s="13">
        <v>985</v>
      </c>
      <c r="D202" s="13">
        <v>4626</v>
      </c>
      <c r="E202" s="13">
        <v>0</v>
      </c>
      <c r="F202" s="13">
        <v>5611</v>
      </c>
      <c r="G202" s="13">
        <v>0</v>
      </c>
      <c r="H202" s="13">
        <v>451.56</v>
      </c>
      <c r="I202" s="13">
        <v>0.04</v>
      </c>
      <c r="J202" s="13">
        <v>0</v>
      </c>
      <c r="K202" s="13">
        <v>0</v>
      </c>
      <c r="L202" s="13">
        <v>451.6</v>
      </c>
      <c r="M202" s="13">
        <v>5159.3999999999996</v>
      </c>
    </row>
    <row r="203" spans="1:13" x14ac:dyDescent="0.25">
      <c r="A203" t="s">
        <v>780</v>
      </c>
      <c r="B203" t="s">
        <v>781</v>
      </c>
      <c r="C203" s="13">
        <v>725</v>
      </c>
      <c r="D203" s="13">
        <v>4626</v>
      </c>
      <c r="E203" s="13">
        <v>0</v>
      </c>
      <c r="F203" s="13">
        <v>5351</v>
      </c>
      <c r="G203" s="13">
        <v>0</v>
      </c>
      <c r="H203" s="13">
        <v>451.56</v>
      </c>
      <c r="I203" s="14">
        <v>-0.16</v>
      </c>
      <c r="J203" s="13">
        <v>0</v>
      </c>
      <c r="K203" s="13">
        <v>0</v>
      </c>
      <c r="L203" s="13">
        <v>451.4</v>
      </c>
      <c r="M203" s="13">
        <v>4899.6000000000004</v>
      </c>
    </row>
    <row r="204" spans="1:13" x14ac:dyDescent="0.25">
      <c r="A204" t="s">
        <v>27</v>
      </c>
      <c r="C204" t="s">
        <v>28</v>
      </c>
      <c r="D204" t="s">
        <v>28</v>
      </c>
      <c r="E204" t="s">
        <v>28</v>
      </c>
      <c r="F204" t="s">
        <v>28</v>
      </c>
      <c r="G204" t="s">
        <v>28</v>
      </c>
      <c r="H204" t="s">
        <v>28</v>
      </c>
      <c r="I204" t="s">
        <v>28</v>
      </c>
      <c r="J204" t="s">
        <v>28</v>
      </c>
      <c r="K204" t="s">
        <v>28</v>
      </c>
      <c r="L204" t="s">
        <v>28</v>
      </c>
      <c r="M204" t="s">
        <v>28</v>
      </c>
    </row>
    <row r="205" spans="1:13" x14ac:dyDescent="0.25">
      <c r="C205" s="15">
        <v>6595</v>
      </c>
      <c r="D205" s="15">
        <v>27756</v>
      </c>
      <c r="E205" s="15">
        <v>0</v>
      </c>
      <c r="F205" s="15">
        <v>34351</v>
      </c>
      <c r="G205" s="15">
        <v>0</v>
      </c>
      <c r="H205" s="15">
        <v>2709.36</v>
      </c>
      <c r="I205" s="15">
        <v>0.04</v>
      </c>
      <c r="J205" s="15">
        <v>0</v>
      </c>
      <c r="K205" s="15">
        <v>0</v>
      </c>
      <c r="L205" s="15">
        <v>2709.4</v>
      </c>
      <c r="M205" s="15">
        <v>31641.599999999999</v>
      </c>
    </row>
    <row r="207" spans="1:13" x14ac:dyDescent="0.25">
      <c r="A207" s="12" t="s">
        <v>782</v>
      </c>
    </row>
    <row r="208" spans="1:13" x14ac:dyDescent="0.25">
      <c r="A208" t="s">
        <v>783</v>
      </c>
      <c r="B208" t="s">
        <v>784</v>
      </c>
      <c r="C208" s="13">
        <v>1300</v>
      </c>
      <c r="D208" s="13">
        <v>4626</v>
      </c>
      <c r="E208" s="13">
        <v>0</v>
      </c>
      <c r="F208" s="13">
        <v>5926</v>
      </c>
      <c r="G208" s="13">
        <v>0</v>
      </c>
      <c r="H208" s="13">
        <v>451.56</v>
      </c>
      <c r="I208" s="13">
        <v>0.04</v>
      </c>
      <c r="J208" s="13">
        <v>0</v>
      </c>
      <c r="K208" s="13">
        <v>0</v>
      </c>
      <c r="L208" s="13">
        <v>451.6</v>
      </c>
      <c r="M208" s="13">
        <v>5474.4</v>
      </c>
    </row>
    <row r="209" spans="1:13" x14ac:dyDescent="0.25">
      <c r="A209" t="s">
        <v>785</v>
      </c>
      <c r="B209" t="s">
        <v>786</v>
      </c>
      <c r="C209" s="13">
        <v>1300</v>
      </c>
      <c r="D209" s="13">
        <v>4626</v>
      </c>
      <c r="E209" s="13">
        <v>0</v>
      </c>
      <c r="F209" s="13">
        <v>5926</v>
      </c>
      <c r="G209" s="13">
        <v>0</v>
      </c>
      <c r="H209" s="13">
        <v>451.56</v>
      </c>
      <c r="I209" s="13">
        <v>0.04</v>
      </c>
      <c r="J209" s="13">
        <v>0</v>
      </c>
      <c r="K209" s="13">
        <v>0</v>
      </c>
      <c r="L209" s="13">
        <v>451.6</v>
      </c>
      <c r="M209" s="13">
        <v>5474.4</v>
      </c>
    </row>
    <row r="210" spans="1:13" x14ac:dyDescent="0.25">
      <c r="A210" t="s">
        <v>27</v>
      </c>
      <c r="C210" t="s">
        <v>28</v>
      </c>
      <c r="D210" t="s">
        <v>28</v>
      </c>
      <c r="E210" t="s">
        <v>28</v>
      </c>
      <c r="F210" t="s">
        <v>28</v>
      </c>
      <c r="G210" t="s">
        <v>28</v>
      </c>
      <c r="H210" t="s">
        <v>28</v>
      </c>
      <c r="I210" t="s">
        <v>28</v>
      </c>
      <c r="J210" t="s">
        <v>28</v>
      </c>
      <c r="K210" t="s">
        <v>28</v>
      </c>
      <c r="L210" t="s">
        <v>28</v>
      </c>
      <c r="M210" t="s">
        <v>28</v>
      </c>
    </row>
    <row r="211" spans="1:13" x14ac:dyDescent="0.25">
      <c r="C211" s="15">
        <v>2600</v>
      </c>
      <c r="D211" s="15">
        <v>9252</v>
      </c>
      <c r="E211" s="15">
        <v>0</v>
      </c>
      <c r="F211" s="15">
        <v>11852</v>
      </c>
      <c r="G211" s="15">
        <v>0</v>
      </c>
      <c r="H211" s="15">
        <v>903.12</v>
      </c>
      <c r="I211" s="15">
        <v>0.08</v>
      </c>
      <c r="J211" s="15">
        <v>0</v>
      </c>
      <c r="K211" s="15">
        <v>0</v>
      </c>
      <c r="L211" s="15">
        <v>903.2</v>
      </c>
      <c r="M211" s="15">
        <v>10948.8</v>
      </c>
    </row>
    <row r="213" spans="1:13" x14ac:dyDescent="0.25">
      <c r="A213" s="12" t="s">
        <v>787</v>
      </c>
    </row>
    <row r="214" spans="1:13" x14ac:dyDescent="0.25">
      <c r="A214" t="s">
        <v>788</v>
      </c>
      <c r="B214" t="s">
        <v>789</v>
      </c>
      <c r="C214" s="13">
        <v>1300</v>
      </c>
      <c r="D214" s="13">
        <v>4626</v>
      </c>
      <c r="E214" s="13">
        <v>0</v>
      </c>
      <c r="F214" s="13">
        <v>5926</v>
      </c>
      <c r="G214" s="13">
        <v>0</v>
      </c>
      <c r="H214" s="13">
        <v>451.56</v>
      </c>
      <c r="I214" s="13">
        <v>0.04</v>
      </c>
      <c r="J214" s="13">
        <v>0</v>
      </c>
      <c r="K214" s="13">
        <v>0</v>
      </c>
      <c r="L214" s="13">
        <v>451.6</v>
      </c>
      <c r="M214" s="13">
        <v>5474.4</v>
      </c>
    </row>
    <row r="215" spans="1:13" x14ac:dyDescent="0.25">
      <c r="A215" t="s">
        <v>790</v>
      </c>
      <c r="B215" t="s">
        <v>791</v>
      </c>
      <c r="C215" s="13">
        <v>985</v>
      </c>
      <c r="D215" s="13">
        <v>4626</v>
      </c>
      <c r="E215" s="13">
        <v>0</v>
      </c>
      <c r="F215" s="13">
        <v>5611</v>
      </c>
      <c r="G215" s="13">
        <v>0</v>
      </c>
      <c r="H215" s="13">
        <v>451.56</v>
      </c>
      <c r="I215" s="13">
        <v>0.04</v>
      </c>
      <c r="J215" s="13">
        <v>0</v>
      </c>
      <c r="K215" s="13">
        <v>0</v>
      </c>
      <c r="L215" s="13">
        <v>451.6</v>
      </c>
      <c r="M215" s="13">
        <v>5159.3999999999996</v>
      </c>
    </row>
    <row r="216" spans="1:13" x14ac:dyDescent="0.25">
      <c r="A216" t="s">
        <v>792</v>
      </c>
      <c r="B216" t="s">
        <v>793</v>
      </c>
      <c r="C216" s="13">
        <v>725</v>
      </c>
      <c r="D216" s="13">
        <v>4626</v>
      </c>
      <c r="E216" s="13">
        <v>0</v>
      </c>
      <c r="F216" s="13">
        <v>5351</v>
      </c>
      <c r="G216" s="13">
        <v>0</v>
      </c>
      <c r="H216" s="13">
        <v>451.56</v>
      </c>
      <c r="I216" s="14">
        <v>-0.16</v>
      </c>
      <c r="J216" s="13">
        <v>0</v>
      </c>
      <c r="K216" s="13">
        <v>0</v>
      </c>
      <c r="L216" s="13">
        <v>451.4</v>
      </c>
      <c r="M216" s="13">
        <v>4899.6000000000004</v>
      </c>
    </row>
    <row r="217" spans="1:13" x14ac:dyDescent="0.25">
      <c r="A217" t="s">
        <v>794</v>
      </c>
      <c r="B217" t="s">
        <v>795</v>
      </c>
      <c r="C217" s="13">
        <v>985</v>
      </c>
      <c r="D217" s="13">
        <v>4626</v>
      </c>
      <c r="E217" s="13">
        <v>0</v>
      </c>
      <c r="F217" s="13">
        <v>5611</v>
      </c>
      <c r="G217" s="13">
        <v>0</v>
      </c>
      <c r="H217" s="13">
        <v>451.56</v>
      </c>
      <c r="I217" s="13">
        <v>0.04</v>
      </c>
      <c r="J217" s="13">
        <v>0</v>
      </c>
      <c r="K217" s="13">
        <v>0</v>
      </c>
      <c r="L217" s="13">
        <v>451.6</v>
      </c>
      <c r="M217" s="13">
        <v>5159.3999999999996</v>
      </c>
    </row>
    <row r="218" spans="1:13" x14ac:dyDescent="0.25">
      <c r="A218" t="s">
        <v>796</v>
      </c>
      <c r="B218" t="s">
        <v>797</v>
      </c>
      <c r="C218" s="13">
        <v>1300</v>
      </c>
      <c r="D218" s="13">
        <v>4626</v>
      </c>
      <c r="E218" s="13">
        <v>0</v>
      </c>
      <c r="F218" s="13">
        <v>5926</v>
      </c>
      <c r="G218" s="13">
        <v>0</v>
      </c>
      <c r="H218" s="13">
        <v>451.56</v>
      </c>
      <c r="I218" s="13">
        <v>0.04</v>
      </c>
      <c r="J218" s="13">
        <v>0</v>
      </c>
      <c r="K218" s="13">
        <v>0</v>
      </c>
      <c r="L218" s="13">
        <v>451.6</v>
      </c>
      <c r="M218" s="13">
        <v>5474.4</v>
      </c>
    </row>
    <row r="219" spans="1:13" x14ac:dyDescent="0.25">
      <c r="A219" t="s">
        <v>798</v>
      </c>
      <c r="B219" t="s">
        <v>799</v>
      </c>
      <c r="C219" s="13">
        <v>1300</v>
      </c>
      <c r="D219" s="13">
        <v>4626</v>
      </c>
      <c r="E219" s="13">
        <v>0</v>
      </c>
      <c r="F219" s="13">
        <v>5926</v>
      </c>
      <c r="G219" s="13">
        <v>0</v>
      </c>
      <c r="H219" s="13">
        <v>451.56</v>
      </c>
      <c r="I219" s="13">
        <v>0.04</v>
      </c>
      <c r="J219" s="13">
        <v>0</v>
      </c>
      <c r="K219" s="13">
        <v>0</v>
      </c>
      <c r="L219" s="13">
        <v>451.6</v>
      </c>
      <c r="M219" s="13">
        <v>5474.4</v>
      </c>
    </row>
    <row r="220" spans="1:13" x14ac:dyDescent="0.25">
      <c r="A220" t="s">
        <v>27</v>
      </c>
      <c r="C220" t="s">
        <v>28</v>
      </c>
      <c r="D220" t="s">
        <v>28</v>
      </c>
      <c r="E220" t="s">
        <v>28</v>
      </c>
      <c r="F220" t="s">
        <v>28</v>
      </c>
      <c r="G220" t="s">
        <v>28</v>
      </c>
      <c r="H220" t="s">
        <v>28</v>
      </c>
      <c r="I220" t="s">
        <v>28</v>
      </c>
      <c r="J220" t="s">
        <v>28</v>
      </c>
      <c r="K220" t="s">
        <v>28</v>
      </c>
      <c r="L220" t="s">
        <v>28</v>
      </c>
      <c r="M220" t="s">
        <v>28</v>
      </c>
    </row>
    <row r="221" spans="1:13" x14ac:dyDescent="0.25">
      <c r="C221" s="15">
        <v>6595</v>
      </c>
      <c r="D221" s="15">
        <v>27756</v>
      </c>
      <c r="E221" s="15">
        <v>0</v>
      </c>
      <c r="F221" s="15">
        <v>34351</v>
      </c>
      <c r="G221" s="15">
        <v>0</v>
      </c>
      <c r="H221" s="15">
        <v>2709.36</v>
      </c>
      <c r="I221" s="15">
        <v>0.04</v>
      </c>
      <c r="J221" s="15">
        <v>0</v>
      </c>
      <c r="K221" s="15">
        <v>0</v>
      </c>
      <c r="L221" s="15">
        <v>2709.4</v>
      </c>
      <c r="M221" s="15">
        <v>31641.599999999999</v>
      </c>
    </row>
    <row r="223" spans="1:13" x14ac:dyDescent="0.25">
      <c r="A223" s="12" t="s">
        <v>800</v>
      </c>
    </row>
    <row r="224" spans="1:13" x14ac:dyDescent="0.25">
      <c r="A224" t="s">
        <v>801</v>
      </c>
      <c r="B224" t="s">
        <v>802</v>
      </c>
      <c r="C224" s="13">
        <v>985</v>
      </c>
      <c r="D224" s="13">
        <v>4626</v>
      </c>
      <c r="E224" s="13">
        <v>0</v>
      </c>
      <c r="F224" s="13">
        <v>5611</v>
      </c>
      <c r="G224" s="13">
        <v>0</v>
      </c>
      <c r="H224" s="13">
        <v>451.56</v>
      </c>
      <c r="I224" s="13">
        <v>0.04</v>
      </c>
      <c r="J224" s="13">
        <v>0</v>
      </c>
      <c r="K224" s="13">
        <v>0</v>
      </c>
      <c r="L224" s="13">
        <v>451.6</v>
      </c>
      <c r="M224" s="13">
        <v>5159.3999999999996</v>
      </c>
    </row>
    <row r="225" spans="1:13" x14ac:dyDescent="0.25">
      <c r="A225" t="s">
        <v>803</v>
      </c>
      <c r="B225" t="s">
        <v>804</v>
      </c>
      <c r="C225" s="13">
        <v>985</v>
      </c>
      <c r="D225" s="13">
        <v>4626</v>
      </c>
      <c r="E225" s="13">
        <v>0</v>
      </c>
      <c r="F225" s="13">
        <v>5611</v>
      </c>
      <c r="G225" s="13">
        <v>0</v>
      </c>
      <c r="H225" s="13">
        <v>451.56</v>
      </c>
      <c r="I225" s="13">
        <v>0.04</v>
      </c>
      <c r="J225" s="13">
        <v>0</v>
      </c>
      <c r="K225" s="13">
        <v>0</v>
      </c>
      <c r="L225" s="13">
        <v>451.6</v>
      </c>
      <c r="M225" s="13">
        <v>5159.3999999999996</v>
      </c>
    </row>
    <row r="226" spans="1:13" x14ac:dyDescent="0.25">
      <c r="A226" t="s">
        <v>805</v>
      </c>
      <c r="B226" t="s">
        <v>806</v>
      </c>
      <c r="C226" s="13">
        <v>725</v>
      </c>
      <c r="D226" s="13">
        <v>4626</v>
      </c>
      <c r="E226" s="13">
        <v>0</v>
      </c>
      <c r="F226" s="13">
        <v>5351</v>
      </c>
      <c r="G226" s="13">
        <v>0</v>
      </c>
      <c r="H226" s="13">
        <v>451.56</v>
      </c>
      <c r="I226" s="14">
        <v>-0.16</v>
      </c>
      <c r="J226" s="13">
        <v>0</v>
      </c>
      <c r="K226" s="13">
        <v>0</v>
      </c>
      <c r="L226" s="13">
        <v>451.4</v>
      </c>
      <c r="M226" s="13">
        <v>4899.6000000000004</v>
      </c>
    </row>
    <row r="227" spans="1:13" x14ac:dyDescent="0.25">
      <c r="A227" t="s">
        <v>807</v>
      </c>
      <c r="B227" t="s">
        <v>808</v>
      </c>
      <c r="C227" s="13">
        <v>985</v>
      </c>
      <c r="D227" s="13">
        <v>4626</v>
      </c>
      <c r="E227" s="13">
        <v>0</v>
      </c>
      <c r="F227" s="13">
        <v>5611</v>
      </c>
      <c r="G227" s="13">
        <v>0</v>
      </c>
      <c r="H227" s="13">
        <v>451.56</v>
      </c>
      <c r="I227" s="13">
        <v>0.04</v>
      </c>
      <c r="J227" s="13">
        <v>0</v>
      </c>
      <c r="K227" s="13">
        <v>0</v>
      </c>
      <c r="L227" s="13">
        <v>451.6</v>
      </c>
      <c r="M227" s="13">
        <v>5159.3999999999996</v>
      </c>
    </row>
    <row r="228" spans="1:13" x14ac:dyDescent="0.25">
      <c r="A228" t="s">
        <v>809</v>
      </c>
      <c r="B228" t="s">
        <v>810</v>
      </c>
      <c r="C228" s="13">
        <v>725</v>
      </c>
      <c r="D228" s="13">
        <v>4626</v>
      </c>
      <c r="E228" s="13">
        <v>0</v>
      </c>
      <c r="F228" s="13">
        <v>5351</v>
      </c>
      <c r="G228" s="13">
        <v>0</v>
      </c>
      <c r="H228" s="13">
        <v>451.56</v>
      </c>
      <c r="I228" s="13">
        <v>0.04</v>
      </c>
      <c r="J228" s="13">
        <v>0</v>
      </c>
      <c r="K228" s="13">
        <v>0</v>
      </c>
      <c r="L228" s="13">
        <v>451.6</v>
      </c>
      <c r="M228" s="13">
        <v>4899.3999999999996</v>
      </c>
    </row>
    <row r="229" spans="1:13" x14ac:dyDescent="0.25">
      <c r="A229" t="s">
        <v>27</v>
      </c>
      <c r="C229" t="s">
        <v>28</v>
      </c>
      <c r="D229" t="s">
        <v>28</v>
      </c>
      <c r="E229" t="s">
        <v>28</v>
      </c>
      <c r="F229" t="s">
        <v>28</v>
      </c>
      <c r="G229" t="s">
        <v>28</v>
      </c>
      <c r="H229" t="s">
        <v>28</v>
      </c>
      <c r="I229" t="s">
        <v>28</v>
      </c>
      <c r="J229" t="s">
        <v>28</v>
      </c>
      <c r="K229" t="s">
        <v>28</v>
      </c>
      <c r="L229" t="s">
        <v>28</v>
      </c>
      <c r="M229" t="s">
        <v>28</v>
      </c>
    </row>
    <row r="230" spans="1:13" x14ac:dyDescent="0.25">
      <c r="C230" s="15">
        <v>4405</v>
      </c>
      <c r="D230" s="15">
        <v>23130</v>
      </c>
      <c r="E230" s="15">
        <v>0</v>
      </c>
      <c r="F230" s="15">
        <v>27535</v>
      </c>
      <c r="G230" s="15">
        <v>0</v>
      </c>
      <c r="H230" s="15">
        <v>2257.8000000000002</v>
      </c>
      <c r="I230" s="15">
        <v>0</v>
      </c>
      <c r="J230" s="15">
        <v>0</v>
      </c>
      <c r="K230" s="15">
        <v>0</v>
      </c>
      <c r="L230" s="15">
        <v>2257.8000000000002</v>
      </c>
      <c r="M230" s="15">
        <v>25277.200000000001</v>
      </c>
    </row>
    <row r="232" spans="1:13" x14ac:dyDescent="0.25">
      <c r="A232" s="12" t="s">
        <v>811</v>
      </c>
    </row>
    <row r="233" spans="1:13" x14ac:dyDescent="0.25">
      <c r="A233" t="s">
        <v>812</v>
      </c>
      <c r="B233" t="s">
        <v>813</v>
      </c>
      <c r="C233" s="13">
        <v>1300</v>
      </c>
      <c r="D233" s="13">
        <v>4626</v>
      </c>
      <c r="E233" s="13">
        <v>0</v>
      </c>
      <c r="F233" s="13">
        <v>5926</v>
      </c>
      <c r="G233" s="13">
        <v>0</v>
      </c>
      <c r="H233" s="13">
        <v>451.56</v>
      </c>
      <c r="I233" s="13">
        <v>0.04</v>
      </c>
      <c r="J233" s="13">
        <v>0</v>
      </c>
      <c r="K233" s="13">
        <v>0</v>
      </c>
      <c r="L233" s="13">
        <v>451.6</v>
      </c>
      <c r="M233" s="13">
        <v>5474.4</v>
      </c>
    </row>
    <row r="234" spans="1:13" x14ac:dyDescent="0.25">
      <c r="A234" t="s">
        <v>814</v>
      </c>
      <c r="B234" t="s">
        <v>815</v>
      </c>
      <c r="C234" s="13">
        <v>985</v>
      </c>
      <c r="D234" s="13">
        <v>4626</v>
      </c>
      <c r="E234" s="13">
        <v>0</v>
      </c>
      <c r="F234" s="13">
        <v>5611</v>
      </c>
      <c r="G234" s="13">
        <v>0</v>
      </c>
      <c r="H234" s="13">
        <v>451.56</v>
      </c>
      <c r="I234" s="13">
        <v>0.04</v>
      </c>
      <c r="J234" s="13">
        <v>0</v>
      </c>
      <c r="K234" s="13">
        <v>0</v>
      </c>
      <c r="L234" s="13">
        <v>451.6</v>
      </c>
      <c r="M234" s="13">
        <v>5159.3999999999996</v>
      </c>
    </row>
    <row r="235" spans="1:13" x14ac:dyDescent="0.25">
      <c r="A235" t="s">
        <v>816</v>
      </c>
      <c r="B235" t="s">
        <v>817</v>
      </c>
      <c r="C235" s="13">
        <v>1300</v>
      </c>
      <c r="D235" s="13">
        <v>4626</v>
      </c>
      <c r="E235" s="13">
        <v>0</v>
      </c>
      <c r="F235" s="13">
        <v>5926</v>
      </c>
      <c r="G235" s="13">
        <v>0</v>
      </c>
      <c r="H235" s="13">
        <v>451.56</v>
      </c>
      <c r="I235" s="13">
        <v>0.04</v>
      </c>
      <c r="J235" s="13">
        <v>0</v>
      </c>
      <c r="K235" s="13">
        <v>0</v>
      </c>
      <c r="L235" s="13">
        <v>451.6</v>
      </c>
      <c r="M235" s="13">
        <v>5474.4</v>
      </c>
    </row>
    <row r="236" spans="1:13" x14ac:dyDescent="0.25">
      <c r="A236" t="s">
        <v>818</v>
      </c>
      <c r="B236" t="s">
        <v>819</v>
      </c>
      <c r="C236" s="13">
        <v>985</v>
      </c>
      <c r="D236" s="13">
        <v>4626</v>
      </c>
      <c r="E236" s="13">
        <v>0</v>
      </c>
      <c r="F236" s="13">
        <v>5611</v>
      </c>
      <c r="G236" s="13">
        <v>0</v>
      </c>
      <c r="H236" s="13">
        <v>451.56</v>
      </c>
      <c r="I236" s="13">
        <v>0.04</v>
      </c>
      <c r="J236" s="13">
        <v>0</v>
      </c>
      <c r="K236" s="13">
        <v>0</v>
      </c>
      <c r="L236" s="13">
        <v>451.6</v>
      </c>
      <c r="M236" s="13">
        <v>5159.3999999999996</v>
      </c>
    </row>
    <row r="237" spans="1:13" x14ac:dyDescent="0.25">
      <c r="A237" t="s">
        <v>820</v>
      </c>
      <c r="B237" t="s">
        <v>821</v>
      </c>
      <c r="C237" s="13">
        <v>1300</v>
      </c>
      <c r="D237" s="13">
        <v>4626</v>
      </c>
      <c r="E237" s="13">
        <v>0</v>
      </c>
      <c r="F237" s="13">
        <v>5926</v>
      </c>
      <c r="G237" s="13">
        <v>0</v>
      </c>
      <c r="H237" s="13">
        <v>451.56</v>
      </c>
      <c r="I237" s="13">
        <v>0.04</v>
      </c>
      <c r="J237" s="13">
        <v>0</v>
      </c>
      <c r="K237" s="13">
        <v>0</v>
      </c>
      <c r="L237" s="13">
        <v>451.6</v>
      </c>
      <c r="M237" s="13">
        <v>5474.4</v>
      </c>
    </row>
    <row r="238" spans="1:13" x14ac:dyDescent="0.25">
      <c r="A238" t="s">
        <v>27</v>
      </c>
      <c r="C238" t="s">
        <v>28</v>
      </c>
      <c r="D238" t="s">
        <v>28</v>
      </c>
      <c r="E238" t="s">
        <v>28</v>
      </c>
      <c r="F238" t="s">
        <v>28</v>
      </c>
      <c r="G238" t="s">
        <v>28</v>
      </c>
      <c r="H238" t="s">
        <v>28</v>
      </c>
      <c r="I238" t="s">
        <v>28</v>
      </c>
      <c r="J238" t="s">
        <v>28</v>
      </c>
      <c r="K238" t="s">
        <v>28</v>
      </c>
      <c r="L238" t="s">
        <v>28</v>
      </c>
      <c r="M238" t="s">
        <v>28</v>
      </c>
    </row>
    <row r="239" spans="1:13" x14ac:dyDescent="0.25">
      <c r="C239" s="15">
        <v>5870</v>
      </c>
      <c r="D239" s="15">
        <v>23130</v>
      </c>
      <c r="E239" s="15">
        <v>0</v>
      </c>
      <c r="F239" s="15">
        <v>29000</v>
      </c>
      <c r="G239" s="15">
        <v>0</v>
      </c>
      <c r="H239" s="15">
        <v>2257.8000000000002</v>
      </c>
      <c r="I239" s="15">
        <v>0.2</v>
      </c>
      <c r="J239" s="15">
        <v>0</v>
      </c>
      <c r="K239" s="15">
        <v>0</v>
      </c>
      <c r="L239" s="15">
        <v>2258</v>
      </c>
      <c r="M239" s="15">
        <v>26742</v>
      </c>
    </row>
    <row r="241" spans="1:13" x14ac:dyDescent="0.25">
      <c r="A241" s="12" t="s">
        <v>822</v>
      </c>
    </row>
    <row r="242" spans="1:13" x14ac:dyDescent="0.25">
      <c r="A242" t="s">
        <v>823</v>
      </c>
      <c r="B242" t="s">
        <v>824</v>
      </c>
      <c r="C242" s="13">
        <v>1300</v>
      </c>
      <c r="D242" s="13">
        <v>4626</v>
      </c>
      <c r="E242" s="13">
        <v>0</v>
      </c>
      <c r="F242" s="13">
        <v>5926</v>
      </c>
      <c r="G242" s="13">
        <v>0</v>
      </c>
      <c r="H242" s="13">
        <v>451.56</v>
      </c>
      <c r="I242" s="13">
        <v>0.04</v>
      </c>
      <c r="J242" s="13">
        <v>0</v>
      </c>
      <c r="K242" s="13">
        <v>0</v>
      </c>
      <c r="L242" s="13">
        <v>451.6</v>
      </c>
      <c r="M242" s="13">
        <v>5474.4</v>
      </c>
    </row>
    <row r="243" spans="1:13" x14ac:dyDescent="0.25">
      <c r="A243" t="s">
        <v>825</v>
      </c>
      <c r="B243" t="s">
        <v>826</v>
      </c>
      <c r="C243" s="13">
        <v>985</v>
      </c>
      <c r="D243" s="13">
        <v>4626</v>
      </c>
      <c r="E243" s="13">
        <v>0</v>
      </c>
      <c r="F243" s="13">
        <v>5611</v>
      </c>
      <c r="G243" s="13">
        <v>0</v>
      </c>
      <c r="H243" s="13">
        <v>451.56</v>
      </c>
      <c r="I243" s="13">
        <v>0.04</v>
      </c>
      <c r="J243" s="13">
        <v>0</v>
      </c>
      <c r="K243" s="13">
        <v>0</v>
      </c>
      <c r="L243" s="13">
        <v>451.6</v>
      </c>
      <c r="M243" s="13">
        <v>5159.3999999999996</v>
      </c>
    </row>
    <row r="244" spans="1:13" x14ac:dyDescent="0.25">
      <c r="A244" t="s">
        <v>27</v>
      </c>
      <c r="C244" t="s">
        <v>28</v>
      </c>
      <c r="D244" t="s">
        <v>28</v>
      </c>
      <c r="E244" t="s">
        <v>28</v>
      </c>
      <c r="F244" t="s">
        <v>28</v>
      </c>
      <c r="G244" t="s">
        <v>28</v>
      </c>
      <c r="H244" t="s">
        <v>28</v>
      </c>
      <c r="I244" t="s">
        <v>28</v>
      </c>
      <c r="J244" t="s">
        <v>28</v>
      </c>
      <c r="K244" t="s">
        <v>28</v>
      </c>
      <c r="L244" t="s">
        <v>28</v>
      </c>
      <c r="M244" t="s">
        <v>28</v>
      </c>
    </row>
    <row r="245" spans="1:13" x14ac:dyDescent="0.25">
      <c r="C245" s="15">
        <v>2285</v>
      </c>
      <c r="D245" s="15">
        <v>9252</v>
      </c>
      <c r="E245" s="15">
        <v>0</v>
      </c>
      <c r="F245" s="15">
        <v>11537</v>
      </c>
      <c r="G245" s="15">
        <v>0</v>
      </c>
      <c r="H245" s="15">
        <v>903.12</v>
      </c>
      <c r="I245" s="15">
        <v>0.08</v>
      </c>
      <c r="J245" s="15">
        <v>0</v>
      </c>
      <c r="K245" s="15">
        <v>0</v>
      </c>
      <c r="L245" s="15">
        <v>903.2</v>
      </c>
      <c r="M245" s="15">
        <v>10633.8</v>
      </c>
    </row>
    <row r="247" spans="1:13" x14ac:dyDescent="0.25">
      <c r="A247" s="12" t="s">
        <v>827</v>
      </c>
    </row>
    <row r="248" spans="1:13" x14ac:dyDescent="0.25">
      <c r="A248" t="s">
        <v>828</v>
      </c>
      <c r="B248" t="s">
        <v>829</v>
      </c>
      <c r="C248" s="13">
        <v>1300</v>
      </c>
      <c r="D248" s="13">
        <v>4626</v>
      </c>
      <c r="E248" s="13">
        <v>0</v>
      </c>
      <c r="F248" s="13">
        <v>5926</v>
      </c>
      <c r="G248" s="13">
        <v>0</v>
      </c>
      <c r="H248" s="13">
        <v>451.56</v>
      </c>
      <c r="I248" s="13">
        <v>0.04</v>
      </c>
      <c r="J248" s="13">
        <v>0</v>
      </c>
      <c r="K248" s="13">
        <v>0</v>
      </c>
      <c r="L248" s="13">
        <v>451.6</v>
      </c>
      <c r="M248" s="13">
        <v>5474.4</v>
      </c>
    </row>
    <row r="249" spans="1:13" x14ac:dyDescent="0.25">
      <c r="A249" t="s">
        <v>830</v>
      </c>
      <c r="B249" t="s">
        <v>831</v>
      </c>
      <c r="C249" s="13">
        <v>985</v>
      </c>
      <c r="D249" s="13">
        <v>4626</v>
      </c>
      <c r="E249" s="13">
        <v>0</v>
      </c>
      <c r="F249" s="13">
        <v>5611</v>
      </c>
      <c r="G249" s="13">
        <v>0</v>
      </c>
      <c r="H249" s="13">
        <v>451.56</v>
      </c>
      <c r="I249" s="13">
        <v>0.04</v>
      </c>
      <c r="J249" s="13">
        <v>0</v>
      </c>
      <c r="K249" s="13">
        <v>0</v>
      </c>
      <c r="L249" s="13">
        <v>451.6</v>
      </c>
      <c r="M249" s="13">
        <v>5159.3999999999996</v>
      </c>
    </row>
    <row r="250" spans="1:13" x14ac:dyDescent="0.25">
      <c r="A250" t="s">
        <v>27</v>
      </c>
      <c r="C250" t="s">
        <v>28</v>
      </c>
      <c r="D250" t="s">
        <v>28</v>
      </c>
      <c r="E250" t="s">
        <v>28</v>
      </c>
      <c r="F250" t="s">
        <v>28</v>
      </c>
      <c r="G250" t="s">
        <v>28</v>
      </c>
      <c r="H250" t="s">
        <v>28</v>
      </c>
      <c r="I250" t="s">
        <v>28</v>
      </c>
      <c r="J250" t="s">
        <v>28</v>
      </c>
      <c r="K250" t="s">
        <v>28</v>
      </c>
      <c r="L250" t="s">
        <v>28</v>
      </c>
      <c r="M250" t="s">
        <v>28</v>
      </c>
    </row>
    <row r="251" spans="1:13" x14ac:dyDescent="0.25">
      <c r="C251" s="15">
        <v>2285</v>
      </c>
      <c r="D251" s="15">
        <v>9252</v>
      </c>
      <c r="E251" s="15">
        <v>0</v>
      </c>
      <c r="F251" s="15">
        <v>11537</v>
      </c>
      <c r="G251" s="15">
        <v>0</v>
      </c>
      <c r="H251" s="15">
        <v>903.12</v>
      </c>
      <c r="I251" s="15">
        <v>0.08</v>
      </c>
      <c r="J251" s="15">
        <v>0</v>
      </c>
      <c r="K251" s="15">
        <v>0</v>
      </c>
      <c r="L251" s="15">
        <v>903.2</v>
      </c>
      <c r="M251" s="15">
        <v>10633.8</v>
      </c>
    </row>
    <row r="253" spans="1:13" x14ac:dyDescent="0.25">
      <c r="A253" s="12" t="s">
        <v>832</v>
      </c>
    </row>
    <row r="254" spans="1:13" x14ac:dyDescent="0.25">
      <c r="A254" t="s">
        <v>833</v>
      </c>
      <c r="B254" t="s">
        <v>834</v>
      </c>
      <c r="C254" s="13">
        <v>1300</v>
      </c>
      <c r="D254" s="13">
        <v>4626</v>
      </c>
      <c r="E254" s="13">
        <v>0</v>
      </c>
      <c r="F254" s="13">
        <v>5926</v>
      </c>
      <c r="G254" s="13">
        <v>0</v>
      </c>
      <c r="H254" s="13">
        <v>451.56</v>
      </c>
      <c r="I254" s="13">
        <v>0.04</v>
      </c>
      <c r="J254" s="13">
        <v>0</v>
      </c>
      <c r="K254" s="13">
        <v>0</v>
      </c>
      <c r="L254" s="13">
        <v>451.6</v>
      </c>
      <c r="M254" s="13">
        <v>5474.4</v>
      </c>
    </row>
    <row r="255" spans="1:13" x14ac:dyDescent="0.25">
      <c r="A255" t="s">
        <v>835</v>
      </c>
      <c r="B255" t="s">
        <v>836</v>
      </c>
      <c r="C255" s="13">
        <v>985</v>
      </c>
      <c r="D255" s="13">
        <v>4626</v>
      </c>
      <c r="E255" s="13">
        <v>0</v>
      </c>
      <c r="F255" s="13">
        <v>5611</v>
      </c>
      <c r="G255" s="13">
        <v>0</v>
      </c>
      <c r="H255" s="13">
        <v>451.56</v>
      </c>
      <c r="I255" s="13">
        <v>0.04</v>
      </c>
      <c r="J255" s="13">
        <v>0</v>
      </c>
      <c r="K255" s="13">
        <v>0</v>
      </c>
      <c r="L255" s="13">
        <v>451.6</v>
      </c>
      <c r="M255" s="13">
        <v>5159.3999999999996</v>
      </c>
    </row>
    <row r="256" spans="1:13" x14ac:dyDescent="0.25">
      <c r="A256" t="s">
        <v>27</v>
      </c>
      <c r="C256" t="s">
        <v>28</v>
      </c>
      <c r="D256" t="s">
        <v>28</v>
      </c>
      <c r="E256" t="s">
        <v>28</v>
      </c>
      <c r="F256" t="s">
        <v>28</v>
      </c>
      <c r="G256" t="s">
        <v>28</v>
      </c>
      <c r="H256" t="s">
        <v>28</v>
      </c>
      <c r="I256" t="s">
        <v>28</v>
      </c>
      <c r="J256" t="s">
        <v>28</v>
      </c>
      <c r="K256" t="s">
        <v>28</v>
      </c>
      <c r="L256" t="s">
        <v>28</v>
      </c>
      <c r="M256" t="s">
        <v>28</v>
      </c>
    </row>
    <row r="257" spans="1:13" x14ac:dyDescent="0.25">
      <c r="C257" s="15">
        <v>2285</v>
      </c>
      <c r="D257" s="15">
        <v>9252</v>
      </c>
      <c r="E257" s="15">
        <v>0</v>
      </c>
      <c r="F257" s="15">
        <v>11537</v>
      </c>
      <c r="G257" s="15">
        <v>0</v>
      </c>
      <c r="H257" s="15">
        <v>903.12</v>
      </c>
      <c r="I257" s="15">
        <v>0.08</v>
      </c>
      <c r="J257" s="15">
        <v>0</v>
      </c>
      <c r="K257" s="15">
        <v>0</v>
      </c>
      <c r="L257" s="15">
        <v>903.2</v>
      </c>
      <c r="M257" s="15">
        <v>10633.8</v>
      </c>
    </row>
    <row r="259" spans="1:13" x14ac:dyDescent="0.25">
      <c r="A259" s="12" t="s">
        <v>837</v>
      </c>
    </row>
    <row r="260" spans="1:13" x14ac:dyDescent="0.25">
      <c r="A260" t="s">
        <v>838</v>
      </c>
      <c r="B260" t="s">
        <v>839</v>
      </c>
      <c r="C260" s="13">
        <v>1003</v>
      </c>
      <c r="D260" s="13">
        <v>4626</v>
      </c>
      <c r="E260" s="13">
        <v>0</v>
      </c>
      <c r="F260" s="13">
        <v>5629</v>
      </c>
      <c r="G260" s="13">
        <v>0</v>
      </c>
      <c r="H260" s="13">
        <v>451.56</v>
      </c>
      <c r="I260" s="14">
        <v>-0.16</v>
      </c>
      <c r="J260" s="13">
        <v>0</v>
      </c>
      <c r="K260" s="13">
        <v>0</v>
      </c>
      <c r="L260" s="13">
        <v>451.4</v>
      </c>
      <c r="M260" s="13">
        <v>5177.6000000000004</v>
      </c>
    </row>
    <row r="261" spans="1:13" x14ac:dyDescent="0.25">
      <c r="A261" t="s">
        <v>840</v>
      </c>
      <c r="B261" t="s">
        <v>841</v>
      </c>
      <c r="C261" s="13">
        <v>1003</v>
      </c>
      <c r="D261" s="13">
        <v>4626</v>
      </c>
      <c r="E261" s="13">
        <v>0</v>
      </c>
      <c r="F261" s="13">
        <v>5629</v>
      </c>
      <c r="G261" s="13">
        <v>0</v>
      </c>
      <c r="H261" s="13">
        <v>451.56</v>
      </c>
      <c r="I261" s="13">
        <v>0.04</v>
      </c>
      <c r="J261" s="13">
        <v>0</v>
      </c>
      <c r="K261" s="13">
        <v>0</v>
      </c>
      <c r="L261" s="13">
        <v>451.6</v>
      </c>
      <c r="M261" s="13">
        <v>5177.3999999999996</v>
      </c>
    </row>
    <row r="262" spans="1:13" x14ac:dyDescent="0.25">
      <c r="A262" t="s">
        <v>842</v>
      </c>
      <c r="B262" t="s">
        <v>843</v>
      </c>
      <c r="C262" s="13">
        <v>1003</v>
      </c>
      <c r="D262" s="13">
        <v>4626</v>
      </c>
      <c r="E262" s="13">
        <v>0</v>
      </c>
      <c r="F262" s="13">
        <v>5629</v>
      </c>
      <c r="G262" s="13">
        <v>0</v>
      </c>
      <c r="H262" s="13">
        <v>451.56</v>
      </c>
      <c r="I262" s="14">
        <v>-0.16</v>
      </c>
      <c r="J262" s="13">
        <v>0</v>
      </c>
      <c r="K262" s="13">
        <v>0</v>
      </c>
      <c r="L262" s="13">
        <v>451.4</v>
      </c>
      <c r="M262" s="13">
        <v>5177.6000000000004</v>
      </c>
    </row>
    <row r="263" spans="1:13" x14ac:dyDescent="0.25">
      <c r="A263" t="s">
        <v>844</v>
      </c>
      <c r="B263" t="s">
        <v>845</v>
      </c>
      <c r="C263" s="13">
        <v>1003</v>
      </c>
      <c r="D263" s="13">
        <v>4626</v>
      </c>
      <c r="E263" s="13">
        <v>0</v>
      </c>
      <c r="F263" s="13">
        <v>5629</v>
      </c>
      <c r="G263" s="13">
        <v>0</v>
      </c>
      <c r="H263" s="13">
        <v>451.56</v>
      </c>
      <c r="I263" s="14">
        <v>-0.16</v>
      </c>
      <c r="J263" s="13">
        <v>0</v>
      </c>
      <c r="K263" s="13">
        <v>0</v>
      </c>
      <c r="L263" s="13">
        <v>451.4</v>
      </c>
      <c r="M263" s="13">
        <v>5177.6000000000004</v>
      </c>
    </row>
    <row r="264" spans="1:13" x14ac:dyDescent="0.25">
      <c r="A264" t="s">
        <v>846</v>
      </c>
      <c r="B264" t="s">
        <v>847</v>
      </c>
      <c r="C264" s="13">
        <v>1003</v>
      </c>
      <c r="D264" s="13">
        <v>4626</v>
      </c>
      <c r="E264" s="13">
        <v>0</v>
      </c>
      <c r="F264" s="13">
        <v>5629</v>
      </c>
      <c r="G264" s="13">
        <v>0</v>
      </c>
      <c r="H264" s="13">
        <v>451.56</v>
      </c>
      <c r="I264" s="14">
        <v>-0.16</v>
      </c>
      <c r="J264" s="13">
        <v>0</v>
      </c>
      <c r="K264" s="13">
        <v>0</v>
      </c>
      <c r="L264" s="13">
        <v>451.4</v>
      </c>
      <c r="M264" s="13">
        <v>5177.6000000000004</v>
      </c>
    </row>
    <row r="265" spans="1:13" x14ac:dyDescent="0.25">
      <c r="A265" t="s">
        <v>848</v>
      </c>
      <c r="B265" t="s">
        <v>849</v>
      </c>
      <c r="C265" s="13">
        <v>1003</v>
      </c>
      <c r="D265" s="13">
        <v>4626</v>
      </c>
      <c r="E265" s="13">
        <v>0</v>
      </c>
      <c r="F265" s="13">
        <v>5629</v>
      </c>
      <c r="G265" s="13">
        <v>0</v>
      </c>
      <c r="H265" s="13">
        <v>451.56</v>
      </c>
      <c r="I265" s="13">
        <v>0.04</v>
      </c>
      <c r="J265" s="13">
        <v>0</v>
      </c>
      <c r="K265" s="13">
        <v>0</v>
      </c>
      <c r="L265" s="13">
        <v>451.6</v>
      </c>
      <c r="M265" s="13">
        <v>5177.3999999999996</v>
      </c>
    </row>
    <row r="266" spans="1:13" x14ac:dyDescent="0.25">
      <c r="A266" t="s">
        <v>27</v>
      </c>
      <c r="C266" t="s">
        <v>28</v>
      </c>
      <c r="D266" t="s">
        <v>28</v>
      </c>
      <c r="E266" t="s">
        <v>28</v>
      </c>
      <c r="F266" t="s">
        <v>28</v>
      </c>
      <c r="G266" t="s">
        <v>28</v>
      </c>
      <c r="H266" t="s">
        <v>28</v>
      </c>
      <c r="I266" t="s">
        <v>28</v>
      </c>
      <c r="J266" t="s">
        <v>28</v>
      </c>
      <c r="K266" t="s">
        <v>28</v>
      </c>
      <c r="L266" t="s">
        <v>28</v>
      </c>
      <c r="M266" t="s">
        <v>28</v>
      </c>
    </row>
    <row r="267" spans="1:13" x14ac:dyDescent="0.25">
      <c r="C267" s="15">
        <v>6018</v>
      </c>
      <c r="D267" s="15">
        <v>27756</v>
      </c>
      <c r="E267" s="15">
        <v>0</v>
      </c>
      <c r="F267" s="15">
        <v>33774</v>
      </c>
      <c r="G267" s="15">
        <v>0</v>
      </c>
      <c r="H267" s="15">
        <v>2709.36</v>
      </c>
      <c r="I267" s="16">
        <v>-0.56000000000000005</v>
      </c>
      <c r="J267" s="15">
        <v>0</v>
      </c>
      <c r="K267" s="15">
        <v>0</v>
      </c>
      <c r="L267" s="15">
        <v>2708.8</v>
      </c>
      <c r="M267" s="15">
        <v>31065.200000000001</v>
      </c>
    </row>
    <row r="269" spans="1:13" x14ac:dyDescent="0.25">
      <c r="A269" s="12" t="s">
        <v>850</v>
      </c>
    </row>
    <row r="270" spans="1:13" x14ac:dyDescent="0.25">
      <c r="A270" t="s">
        <v>851</v>
      </c>
      <c r="B270" t="s">
        <v>852</v>
      </c>
      <c r="C270" s="13">
        <v>1003</v>
      </c>
      <c r="D270" s="13">
        <v>4626</v>
      </c>
      <c r="E270" s="13">
        <v>0</v>
      </c>
      <c r="F270" s="13">
        <v>5629</v>
      </c>
      <c r="G270" s="13">
        <v>0</v>
      </c>
      <c r="H270" s="13">
        <v>451.56</v>
      </c>
      <c r="I270" s="13">
        <v>0.04</v>
      </c>
      <c r="J270" s="13">
        <v>0</v>
      </c>
      <c r="K270" s="13">
        <v>0</v>
      </c>
      <c r="L270" s="13">
        <v>451.6</v>
      </c>
      <c r="M270" s="13">
        <v>5177.3999999999996</v>
      </c>
    </row>
    <row r="271" spans="1:13" x14ac:dyDescent="0.25">
      <c r="A271" t="s">
        <v>853</v>
      </c>
      <c r="B271" t="s">
        <v>854</v>
      </c>
      <c r="C271" s="13">
        <v>1003</v>
      </c>
      <c r="D271" s="13">
        <v>4626</v>
      </c>
      <c r="E271" s="13">
        <v>0</v>
      </c>
      <c r="F271" s="13">
        <v>5629</v>
      </c>
      <c r="G271" s="13">
        <v>0</v>
      </c>
      <c r="H271" s="13">
        <v>451.56</v>
      </c>
      <c r="I271" s="13">
        <v>0.04</v>
      </c>
      <c r="J271" s="13">
        <v>0</v>
      </c>
      <c r="K271" s="13">
        <v>0</v>
      </c>
      <c r="L271" s="13">
        <v>451.6</v>
      </c>
      <c r="M271" s="13">
        <v>5177.3999999999996</v>
      </c>
    </row>
    <row r="272" spans="1:13" x14ac:dyDescent="0.25">
      <c r="A272" t="s">
        <v>855</v>
      </c>
      <c r="B272" t="s">
        <v>856</v>
      </c>
      <c r="C272" s="13">
        <v>1003</v>
      </c>
      <c r="D272" s="13">
        <v>4626</v>
      </c>
      <c r="E272" s="13">
        <v>0</v>
      </c>
      <c r="F272" s="13">
        <v>5629</v>
      </c>
      <c r="G272" s="13">
        <v>0</v>
      </c>
      <c r="H272" s="13">
        <v>451.56</v>
      </c>
      <c r="I272" s="13">
        <v>0.04</v>
      </c>
      <c r="J272" s="13">
        <v>0</v>
      </c>
      <c r="K272" s="13">
        <v>0</v>
      </c>
      <c r="L272" s="13">
        <v>451.6</v>
      </c>
      <c r="M272" s="13">
        <v>5177.3999999999996</v>
      </c>
    </row>
    <row r="273" spans="1:13" x14ac:dyDescent="0.25">
      <c r="A273" t="s">
        <v>857</v>
      </c>
      <c r="B273" t="s">
        <v>858</v>
      </c>
      <c r="C273" s="13">
        <v>1003</v>
      </c>
      <c r="D273" s="13">
        <v>4626</v>
      </c>
      <c r="E273" s="13">
        <v>0</v>
      </c>
      <c r="F273" s="13">
        <v>5629</v>
      </c>
      <c r="G273" s="13">
        <v>0</v>
      </c>
      <c r="H273" s="13">
        <v>451.56</v>
      </c>
      <c r="I273" s="14">
        <v>-0.16</v>
      </c>
      <c r="J273" s="13">
        <v>0</v>
      </c>
      <c r="K273" s="13">
        <v>0</v>
      </c>
      <c r="L273" s="13">
        <v>451.4</v>
      </c>
      <c r="M273" s="13">
        <v>5177.6000000000004</v>
      </c>
    </row>
    <row r="274" spans="1:13" x14ac:dyDescent="0.25">
      <c r="A274" t="s">
        <v>859</v>
      </c>
      <c r="B274" t="s">
        <v>860</v>
      </c>
      <c r="C274" s="13">
        <v>1003</v>
      </c>
      <c r="D274" s="13">
        <v>4626</v>
      </c>
      <c r="E274" s="13">
        <v>0</v>
      </c>
      <c r="F274" s="13">
        <v>5629</v>
      </c>
      <c r="G274" s="13">
        <v>0</v>
      </c>
      <c r="H274" s="13">
        <v>451.56</v>
      </c>
      <c r="I274" s="14">
        <v>-0.16</v>
      </c>
      <c r="J274" s="13">
        <v>0</v>
      </c>
      <c r="K274" s="13">
        <v>0</v>
      </c>
      <c r="L274" s="13">
        <v>451.4</v>
      </c>
      <c r="M274" s="13">
        <v>5177.6000000000004</v>
      </c>
    </row>
    <row r="275" spans="1:13" x14ac:dyDescent="0.25">
      <c r="A275" t="s">
        <v>861</v>
      </c>
      <c r="B275" t="s">
        <v>862</v>
      </c>
      <c r="C275" s="13">
        <v>1003</v>
      </c>
      <c r="D275" s="13">
        <v>4626</v>
      </c>
      <c r="E275" s="13">
        <v>0</v>
      </c>
      <c r="F275" s="13">
        <v>5629</v>
      </c>
      <c r="G275" s="13">
        <v>0</v>
      </c>
      <c r="H275" s="13">
        <v>451.56</v>
      </c>
      <c r="I275" s="14">
        <v>-0.16</v>
      </c>
      <c r="J275" s="13">
        <v>0</v>
      </c>
      <c r="K275" s="13">
        <v>0</v>
      </c>
      <c r="L275" s="13">
        <v>451.4</v>
      </c>
      <c r="M275" s="13">
        <v>5177.6000000000004</v>
      </c>
    </row>
    <row r="276" spans="1:13" x14ac:dyDescent="0.25">
      <c r="A276" t="s">
        <v>27</v>
      </c>
      <c r="C276" t="s">
        <v>28</v>
      </c>
      <c r="D276" t="s">
        <v>28</v>
      </c>
      <c r="E276" t="s">
        <v>28</v>
      </c>
      <c r="F276" t="s">
        <v>28</v>
      </c>
      <c r="G276" t="s">
        <v>28</v>
      </c>
      <c r="H276" t="s">
        <v>28</v>
      </c>
      <c r="I276" t="s">
        <v>28</v>
      </c>
      <c r="J276" t="s">
        <v>28</v>
      </c>
      <c r="K276" t="s">
        <v>28</v>
      </c>
      <c r="L276" t="s">
        <v>28</v>
      </c>
      <c r="M276" t="s">
        <v>28</v>
      </c>
    </row>
    <row r="277" spans="1:13" x14ac:dyDescent="0.25">
      <c r="C277" s="15">
        <v>6018</v>
      </c>
      <c r="D277" s="15">
        <v>27756</v>
      </c>
      <c r="E277" s="15">
        <v>0</v>
      </c>
      <c r="F277" s="15">
        <v>33774</v>
      </c>
      <c r="G277" s="15">
        <v>0</v>
      </c>
      <c r="H277" s="15">
        <v>2709.36</v>
      </c>
      <c r="I277" s="16">
        <v>-0.36</v>
      </c>
      <c r="J277" s="15">
        <v>0</v>
      </c>
      <c r="K277" s="15">
        <v>0</v>
      </c>
      <c r="L277" s="15">
        <v>2709</v>
      </c>
      <c r="M277" s="15">
        <v>31065</v>
      </c>
    </row>
    <row r="279" spans="1:13" x14ac:dyDescent="0.25">
      <c r="A279" s="12" t="s">
        <v>863</v>
      </c>
    </row>
    <row r="280" spans="1:13" x14ac:dyDescent="0.25">
      <c r="A280" t="s">
        <v>864</v>
      </c>
      <c r="B280" t="s">
        <v>865</v>
      </c>
      <c r="C280" s="13">
        <v>811.5</v>
      </c>
      <c r="D280" s="13">
        <v>4626</v>
      </c>
      <c r="E280" s="13">
        <v>0</v>
      </c>
      <c r="F280" s="13">
        <v>5437.5</v>
      </c>
      <c r="G280" s="13">
        <v>0</v>
      </c>
      <c r="H280" s="13">
        <v>451.56</v>
      </c>
      <c r="I280" s="13">
        <v>0.14000000000000001</v>
      </c>
      <c r="J280" s="13">
        <v>0</v>
      </c>
      <c r="K280" s="13">
        <v>0</v>
      </c>
      <c r="L280" s="13">
        <v>451.7</v>
      </c>
      <c r="M280" s="13">
        <v>4985.8</v>
      </c>
    </row>
    <row r="281" spans="1:13" x14ac:dyDescent="0.25">
      <c r="A281" t="s">
        <v>866</v>
      </c>
      <c r="B281" t="s">
        <v>867</v>
      </c>
      <c r="C281" s="13">
        <v>811.5</v>
      </c>
      <c r="D281" s="13">
        <v>4626</v>
      </c>
      <c r="E281" s="13">
        <v>0</v>
      </c>
      <c r="F281" s="13">
        <v>5437.5</v>
      </c>
      <c r="G281" s="13">
        <v>0</v>
      </c>
      <c r="H281" s="13">
        <v>451.56</v>
      </c>
      <c r="I281" s="13">
        <v>0.14000000000000001</v>
      </c>
      <c r="J281" s="13">
        <v>0</v>
      </c>
      <c r="K281" s="13">
        <v>0</v>
      </c>
      <c r="L281" s="13">
        <v>451.7</v>
      </c>
      <c r="M281" s="13">
        <v>4985.8</v>
      </c>
    </row>
    <row r="282" spans="1:13" x14ac:dyDescent="0.25">
      <c r="A282" t="s">
        <v>868</v>
      </c>
      <c r="B282" t="s">
        <v>869</v>
      </c>
      <c r="C282" s="13">
        <v>811.5</v>
      </c>
      <c r="D282" s="13">
        <v>4626</v>
      </c>
      <c r="E282" s="13">
        <v>0</v>
      </c>
      <c r="F282" s="13">
        <v>5437.5</v>
      </c>
      <c r="G282" s="13">
        <v>0</v>
      </c>
      <c r="H282" s="13">
        <v>451.56</v>
      </c>
      <c r="I282" s="14">
        <v>-0.06</v>
      </c>
      <c r="J282" s="13">
        <v>0</v>
      </c>
      <c r="K282" s="13">
        <v>0</v>
      </c>
      <c r="L282" s="13">
        <v>451.5</v>
      </c>
      <c r="M282" s="13">
        <v>4986</v>
      </c>
    </row>
    <row r="283" spans="1:13" x14ac:dyDescent="0.25">
      <c r="A283" t="s">
        <v>870</v>
      </c>
      <c r="B283" t="s">
        <v>871</v>
      </c>
      <c r="C283" s="13">
        <v>811.5</v>
      </c>
      <c r="D283" s="13">
        <v>4626</v>
      </c>
      <c r="E283" s="13">
        <v>0</v>
      </c>
      <c r="F283" s="13">
        <v>5437.5</v>
      </c>
      <c r="G283" s="13">
        <v>0</v>
      </c>
      <c r="H283" s="13">
        <v>451.56</v>
      </c>
      <c r="I283" s="14">
        <v>-0.06</v>
      </c>
      <c r="J283" s="13">
        <v>0</v>
      </c>
      <c r="K283" s="13">
        <v>0</v>
      </c>
      <c r="L283" s="13">
        <v>451.5</v>
      </c>
      <c r="M283" s="13">
        <v>4986</v>
      </c>
    </row>
    <row r="284" spans="1:13" x14ac:dyDescent="0.25">
      <c r="A284" t="s">
        <v>872</v>
      </c>
      <c r="B284" t="s">
        <v>873</v>
      </c>
      <c r="C284" s="13">
        <v>811.5</v>
      </c>
      <c r="D284" s="13">
        <v>4626</v>
      </c>
      <c r="E284" s="13">
        <v>0</v>
      </c>
      <c r="F284" s="13">
        <v>5437.5</v>
      </c>
      <c r="G284" s="13">
        <v>0</v>
      </c>
      <c r="H284" s="13">
        <v>451.56</v>
      </c>
      <c r="I284" s="14">
        <v>-0.06</v>
      </c>
      <c r="J284" s="13">
        <v>0</v>
      </c>
      <c r="K284" s="13">
        <v>0</v>
      </c>
      <c r="L284" s="13">
        <v>451.5</v>
      </c>
      <c r="M284" s="13">
        <v>4986</v>
      </c>
    </row>
    <row r="285" spans="1:13" x14ac:dyDescent="0.25">
      <c r="A285" t="s">
        <v>874</v>
      </c>
      <c r="B285" t="s">
        <v>875</v>
      </c>
      <c r="C285" s="13">
        <v>811.5</v>
      </c>
      <c r="D285" s="13">
        <v>4626</v>
      </c>
      <c r="E285" s="13">
        <v>0</v>
      </c>
      <c r="F285" s="13">
        <v>5437.5</v>
      </c>
      <c r="G285" s="13">
        <v>0</v>
      </c>
      <c r="H285" s="13">
        <v>451.56</v>
      </c>
      <c r="I285" s="14">
        <v>-0.06</v>
      </c>
      <c r="J285" s="13">
        <v>0</v>
      </c>
      <c r="K285" s="13">
        <v>0</v>
      </c>
      <c r="L285" s="13">
        <v>451.5</v>
      </c>
      <c r="M285" s="13">
        <v>4986</v>
      </c>
    </row>
    <row r="286" spans="1:13" x14ac:dyDescent="0.25">
      <c r="A286" t="s">
        <v>27</v>
      </c>
      <c r="C286" t="s">
        <v>28</v>
      </c>
      <c r="D286" t="s">
        <v>28</v>
      </c>
      <c r="E286" t="s">
        <v>28</v>
      </c>
      <c r="F286" t="s">
        <v>28</v>
      </c>
      <c r="G286" t="s">
        <v>28</v>
      </c>
      <c r="H286" t="s">
        <v>28</v>
      </c>
      <c r="I286" t="s">
        <v>28</v>
      </c>
      <c r="J286" t="s">
        <v>28</v>
      </c>
      <c r="K286" t="s">
        <v>28</v>
      </c>
      <c r="L286" t="s">
        <v>28</v>
      </c>
      <c r="M286" t="s">
        <v>28</v>
      </c>
    </row>
    <row r="287" spans="1:13" x14ac:dyDescent="0.25">
      <c r="C287" s="15">
        <v>4869</v>
      </c>
      <c r="D287" s="15">
        <v>27756</v>
      </c>
      <c r="E287" s="15">
        <v>0</v>
      </c>
      <c r="F287" s="15">
        <v>32625</v>
      </c>
      <c r="G287" s="15">
        <v>0</v>
      </c>
      <c r="H287" s="15">
        <v>2709.36</v>
      </c>
      <c r="I287" s="15">
        <v>0.04</v>
      </c>
      <c r="J287" s="15">
        <v>0</v>
      </c>
      <c r="K287" s="15">
        <v>0</v>
      </c>
      <c r="L287" s="15">
        <v>2709.4</v>
      </c>
      <c r="M287" s="15">
        <v>29915.599999999999</v>
      </c>
    </row>
    <row r="289" spans="1:13" x14ac:dyDescent="0.25">
      <c r="A289" s="12" t="s">
        <v>876</v>
      </c>
    </row>
    <row r="290" spans="1:13" x14ac:dyDescent="0.25">
      <c r="A290" t="s">
        <v>877</v>
      </c>
      <c r="B290" t="s">
        <v>878</v>
      </c>
      <c r="C290" s="13">
        <v>1300</v>
      </c>
      <c r="D290" s="13">
        <v>4626</v>
      </c>
      <c r="E290" s="13">
        <v>0</v>
      </c>
      <c r="F290" s="13">
        <v>5926</v>
      </c>
      <c r="G290" s="13">
        <v>0</v>
      </c>
      <c r="H290" s="13">
        <v>451.56</v>
      </c>
      <c r="I290" s="13">
        <v>0.04</v>
      </c>
      <c r="J290" s="13">
        <v>0</v>
      </c>
      <c r="K290" s="13">
        <v>0</v>
      </c>
      <c r="L290" s="13">
        <v>451.6</v>
      </c>
      <c r="M290" s="13">
        <v>5474.4</v>
      </c>
    </row>
    <row r="291" spans="1:13" x14ac:dyDescent="0.25">
      <c r="A291" t="s">
        <v>879</v>
      </c>
      <c r="B291" t="s">
        <v>880</v>
      </c>
      <c r="C291" s="13">
        <v>1300</v>
      </c>
      <c r="D291" s="13">
        <v>4626</v>
      </c>
      <c r="E291" s="13">
        <v>0</v>
      </c>
      <c r="F291" s="13">
        <v>5926</v>
      </c>
      <c r="G291" s="13">
        <v>0</v>
      </c>
      <c r="H291" s="13">
        <v>451.56</v>
      </c>
      <c r="I291" s="13">
        <v>0.04</v>
      </c>
      <c r="J291" s="13">
        <v>0</v>
      </c>
      <c r="K291" s="13">
        <v>0</v>
      </c>
      <c r="L291" s="13">
        <v>451.6</v>
      </c>
      <c r="M291" s="13">
        <v>5474.4</v>
      </c>
    </row>
    <row r="292" spans="1:13" x14ac:dyDescent="0.25">
      <c r="A292" t="s">
        <v>881</v>
      </c>
      <c r="B292" t="s">
        <v>882</v>
      </c>
      <c r="C292" s="13">
        <v>1300</v>
      </c>
      <c r="D292" s="13">
        <v>4626</v>
      </c>
      <c r="E292" s="13">
        <v>0</v>
      </c>
      <c r="F292" s="13">
        <v>5926</v>
      </c>
      <c r="G292" s="13">
        <v>0</v>
      </c>
      <c r="H292" s="13">
        <v>451.56</v>
      </c>
      <c r="I292" s="13">
        <v>0.04</v>
      </c>
      <c r="J292" s="13">
        <v>0</v>
      </c>
      <c r="K292" s="13">
        <v>0</v>
      </c>
      <c r="L292" s="13">
        <v>451.6</v>
      </c>
      <c r="M292" s="13">
        <v>5474.4</v>
      </c>
    </row>
    <row r="293" spans="1:13" x14ac:dyDescent="0.25">
      <c r="A293" t="s">
        <v>883</v>
      </c>
      <c r="B293" t="s">
        <v>884</v>
      </c>
      <c r="C293" s="13">
        <v>985</v>
      </c>
      <c r="D293" s="13">
        <v>4626</v>
      </c>
      <c r="E293" s="13">
        <v>0</v>
      </c>
      <c r="F293" s="13">
        <v>5611</v>
      </c>
      <c r="G293" s="13">
        <v>0</v>
      </c>
      <c r="H293" s="13">
        <v>451.56</v>
      </c>
      <c r="I293" s="13">
        <v>0.04</v>
      </c>
      <c r="J293" s="13">
        <v>0</v>
      </c>
      <c r="K293" s="13">
        <v>0</v>
      </c>
      <c r="L293" s="13">
        <v>451.6</v>
      </c>
      <c r="M293" s="13">
        <v>5159.3999999999996</v>
      </c>
    </row>
    <row r="294" spans="1:13" x14ac:dyDescent="0.25">
      <c r="A294" t="s">
        <v>885</v>
      </c>
      <c r="B294" t="s">
        <v>886</v>
      </c>
      <c r="C294" s="13">
        <v>985</v>
      </c>
      <c r="D294" s="13">
        <v>4626</v>
      </c>
      <c r="E294" s="13">
        <v>0</v>
      </c>
      <c r="F294" s="13">
        <v>5611</v>
      </c>
      <c r="G294" s="13">
        <v>0</v>
      </c>
      <c r="H294" s="13">
        <v>451.56</v>
      </c>
      <c r="I294" s="13">
        <v>0.04</v>
      </c>
      <c r="J294" s="13">
        <v>0</v>
      </c>
      <c r="K294" s="13">
        <v>0</v>
      </c>
      <c r="L294" s="13">
        <v>451.6</v>
      </c>
      <c r="M294" s="13">
        <v>5159.3999999999996</v>
      </c>
    </row>
    <row r="295" spans="1:13" x14ac:dyDescent="0.25">
      <c r="A295" t="s">
        <v>27</v>
      </c>
      <c r="C295" t="s">
        <v>28</v>
      </c>
      <c r="D295" t="s">
        <v>28</v>
      </c>
      <c r="E295" t="s">
        <v>28</v>
      </c>
      <c r="F295" t="s">
        <v>28</v>
      </c>
      <c r="G295" t="s">
        <v>28</v>
      </c>
      <c r="H295" t="s">
        <v>28</v>
      </c>
      <c r="I295" t="s">
        <v>28</v>
      </c>
      <c r="J295" t="s">
        <v>28</v>
      </c>
      <c r="K295" t="s">
        <v>28</v>
      </c>
      <c r="L295" t="s">
        <v>28</v>
      </c>
      <c r="M295" t="s">
        <v>28</v>
      </c>
    </row>
    <row r="296" spans="1:13" x14ac:dyDescent="0.25">
      <c r="C296" s="15">
        <v>5870</v>
      </c>
      <c r="D296" s="15">
        <v>23130</v>
      </c>
      <c r="E296" s="15">
        <v>0</v>
      </c>
      <c r="F296" s="15">
        <v>29000</v>
      </c>
      <c r="G296" s="15">
        <v>0</v>
      </c>
      <c r="H296" s="15">
        <v>2257.8000000000002</v>
      </c>
      <c r="I296" s="15">
        <v>0.2</v>
      </c>
      <c r="J296" s="15">
        <v>0</v>
      </c>
      <c r="K296" s="15">
        <v>0</v>
      </c>
      <c r="L296" s="15">
        <v>2258</v>
      </c>
      <c r="M296" s="15">
        <v>26742</v>
      </c>
    </row>
    <row r="298" spans="1:13" x14ac:dyDescent="0.25">
      <c r="A298" s="12" t="s">
        <v>887</v>
      </c>
    </row>
    <row r="299" spans="1:13" x14ac:dyDescent="0.25">
      <c r="A299" t="s">
        <v>888</v>
      </c>
      <c r="B299" t="s">
        <v>889</v>
      </c>
      <c r="C299" s="13">
        <v>1300</v>
      </c>
      <c r="D299" s="13">
        <v>4626</v>
      </c>
      <c r="E299" s="13">
        <v>0</v>
      </c>
      <c r="F299" s="13">
        <v>5926</v>
      </c>
      <c r="G299" s="13">
        <v>0</v>
      </c>
      <c r="H299" s="13">
        <v>451.56</v>
      </c>
      <c r="I299" s="13">
        <v>0.04</v>
      </c>
      <c r="J299" s="13">
        <v>0</v>
      </c>
      <c r="K299" s="13">
        <v>0</v>
      </c>
      <c r="L299" s="13">
        <v>451.6</v>
      </c>
      <c r="M299" s="13">
        <v>5474.4</v>
      </c>
    </row>
    <row r="300" spans="1:13" x14ac:dyDescent="0.25">
      <c r="A300" t="s">
        <v>890</v>
      </c>
      <c r="B300" t="s">
        <v>891</v>
      </c>
      <c r="C300" s="13">
        <v>1300</v>
      </c>
      <c r="D300" s="13">
        <v>4626</v>
      </c>
      <c r="E300" s="13">
        <v>0</v>
      </c>
      <c r="F300" s="13">
        <v>5926</v>
      </c>
      <c r="G300" s="13">
        <v>0</v>
      </c>
      <c r="H300" s="13">
        <v>451.56</v>
      </c>
      <c r="I300" s="13">
        <v>0.04</v>
      </c>
      <c r="J300" s="13">
        <v>0</v>
      </c>
      <c r="K300" s="13">
        <v>0</v>
      </c>
      <c r="L300" s="13">
        <v>451.6</v>
      </c>
      <c r="M300" s="13">
        <v>5474.4</v>
      </c>
    </row>
    <row r="301" spans="1:13" x14ac:dyDescent="0.25">
      <c r="A301" t="s">
        <v>27</v>
      </c>
      <c r="C301" t="s">
        <v>28</v>
      </c>
      <c r="D301" t="s">
        <v>28</v>
      </c>
      <c r="E301" t="s">
        <v>28</v>
      </c>
      <c r="F301" t="s">
        <v>28</v>
      </c>
      <c r="G301" t="s">
        <v>28</v>
      </c>
      <c r="H301" t="s">
        <v>28</v>
      </c>
      <c r="I301" t="s">
        <v>28</v>
      </c>
      <c r="J301" t="s">
        <v>28</v>
      </c>
      <c r="K301" t="s">
        <v>28</v>
      </c>
      <c r="L301" t="s">
        <v>28</v>
      </c>
      <c r="M301" t="s">
        <v>28</v>
      </c>
    </row>
    <row r="302" spans="1:13" x14ac:dyDescent="0.25">
      <c r="C302" s="15">
        <v>2600</v>
      </c>
      <c r="D302" s="15">
        <v>9252</v>
      </c>
      <c r="E302" s="15">
        <v>0</v>
      </c>
      <c r="F302" s="15">
        <v>11852</v>
      </c>
      <c r="G302" s="15">
        <v>0</v>
      </c>
      <c r="H302" s="15">
        <v>903.12</v>
      </c>
      <c r="I302" s="15">
        <v>0.08</v>
      </c>
      <c r="J302" s="15">
        <v>0</v>
      </c>
      <c r="K302" s="15">
        <v>0</v>
      </c>
      <c r="L302" s="15">
        <v>903.2</v>
      </c>
      <c r="M302" s="15">
        <v>10948.8</v>
      </c>
    </row>
    <row r="304" spans="1:13" x14ac:dyDescent="0.25">
      <c r="A304" s="12" t="s">
        <v>892</v>
      </c>
    </row>
    <row r="305" spans="1:13" x14ac:dyDescent="0.25">
      <c r="A305" t="s">
        <v>893</v>
      </c>
      <c r="B305" t="s">
        <v>894</v>
      </c>
      <c r="C305" s="13">
        <v>811.5</v>
      </c>
      <c r="D305" s="13">
        <v>4626</v>
      </c>
      <c r="E305" s="13">
        <v>0</v>
      </c>
      <c r="F305" s="13">
        <v>5437.5</v>
      </c>
      <c r="G305" s="13">
        <v>0</v>
      </c>
      <c r="H305" s="13">
        <v>451.56</v>
      </c>
      <c r="I305" s="14">
        <v>-0.06</v>
      </c>
      <c r="J305" s="13">
        <v>0</v>
      </c>
      <c r="K305" s="13">
        <v>0</v>
      </c>
      <c r="L305" s="13">
        <v>451.5</v>
      </c>
      <c r="M305" s="13">
        <v>4986</v>
      </c>
    </row>
    <row r="306" spans="1:13" x14ac:dyDescent="0.25">
      <c r="A306" t="s">
        <v>895</v>
      </c>
      <c r="B306" t="s">
        <v>896</v>
      </c>
      <c r="C306" s="13">
        <v>811.5</v>
      </c>
      <c r="D306" s="13">
        <v>4626</v>
      </c>
      <c r="E306" s="13">
        <v>0</v>
      </c>
      <c r="F306" s="13">
        <v>5437.5</v>
      </c>
      <c r="G306" s="13">
        <v>0</v>
      </c>
      <c r="H306" s="13">
        <v>451.56</v>
      </c>
      <c r="I306" s="13">
        <v>0.14000000000000001</v>
      </c>
      <c r="J306" s="13">
        <v>0</v>
      </c>
      <c r="K306" s="13">
        <v>0</v>
      </c>
      <c r="L306" s="13">
        <v>451.7</v>
      </c>
      <c r="M306" s="13">
        <v>4985.8</v>
      </c>
    </row>
    <row r="307" spans="1:13" x14ac:dyDescent="0.25">
      <c r="A307" t="s">
        <v>897</v>
      </c>
      <c r="B307" t="s">
        <v>898</v>
      </c>
      <c r="C307" s="13">
        <v>811.5</v>
      </c>
      <c r="D307" s="13">
        <v>4626</v>
      </c>
      <c r="E307" s="13">
        <v>0</v>
      </c>
      <c r="F307" s="13">
        <v>5437.5</v>
      </c>
      <c r="G307" s="13">
        <v>0</v>
      </c>
      <c r="H307" s="13">
        <v>451.56</v>
      </c>
      <c r="I307" s="13">
        <v>0.14000000000000001</v>
      </c>
      <c r="J307" s="13">
        <v>0</v>
      </c>
      <c r="K307" s="13">
        <v>0</v>
      </c>
      <c r="L307" s="13">
        <v>451.7</v>
      </c>
      <c r="M307" s="13">
        <v>4985.8</v>
      </c>
    </row>
    <row r="308" spans="1:13" x14ac:dyDescent="0.25">
      <c r="A308" t="s">
        <v>899</v>
      </c>
      <c r="B308" t="s">
        <v>900</v>
      </c>
      <c r="C308" s="13">
        <v>811.5</v>
      </c>
      <c r="D308" s="13">
        <v>4626</v>
      </c>
      <c r="E308" s="13">
        <v>0</v>
      </c>
      <c r="F308" s="13">
        <v>5437.5</v>
      </c>
      <c r="G308" s="13">
        <v>0</v>
      </c>
      <c r="H308" s="13">
        <v>451.56</v>
      </c>
      <c r="I308" s="13">
        <v>0.14000000000000001</v>
      </c>
      <c r="J308" s="13">
        <v>0</v>
      </c>
      <c r="K308" s="13">
        <v>0</v>
      </c>
      <c r="L308" s="13">
        <v>451.7</v>
      </c>
      <c r="M308" s="13">
        <v>4985.8</v>
      </c>
    </row>
    <row r="309" spans="1:13" x14ac:dyDescent="0.25">
      <c r="A309" t="s">
        <v>901</v>
      </c>
      <c r="B309" t="s">
        <v>902</v>
      </c>
      <c r="C309" s="13">
        <v>811.5</v>
      </c>
      <c r="D309" s="13">
        <v>4626</v>
      </c>
      <c r="E309" s="13">
        <v>0</v>
      </c>
      <c r="F309" s="13">
        <v>5437.5</v>
      </c>
      <c r="G309" s="13">
        <v>0</v>
      </c>
      <c r="H309" s="13">
        <v>451.56</v>
      </c>
      <c r="I309" s="13">
        <v>0.14000000000000001</v>
      </c>
      <c r="J309" s="13">
        <v>0</v>
      </c>
      <c r="K309" s="13">
        <v>0</v>
      </c>
      <c r="L309" s="13">
        <v>451.7</v>
      </c>
      <c r="M309" s="13">
        <v>4985.8</v>
      </c>
    </row>
    <row r="310" spans="1:13" x14ac:dyDescent="0.25">
      <c r="A310" t="s">
        <v>903</v>
      </c>
      <c r="B310" t="s">
        <v>904</v>
      </c>
      <c r="C310" s="13">
        <v>811.5</v>
      </c>
      <c r="D310" s="13">
        <v>4626</v>
      </c>
      <c r="E310" s="13">
        <v>0</v>
      </c>
      <c r="F310" s="13">
        <v>5437.5</v>
      </c>
      <c r="G310" s="13">
        <v>0</v>
      </c>
      <c r="H310" s="13">
        <v>451.56</v>
      </c>
      <c r="I310" s="13">
        <v>0.14000000000000001</v>
      </c>
      <c r="J310" s="13">
        <v>0</v>
      </c>
      <c r="K310" s="13">
        <v>0</v>
      </c>
      <c r="L310" s="13">
        <v>451.7</v>
      </c>
      <c r="M310" s="13">
        <v>4985.8</v>
      </c>
    </row>
    <row r="311" spans="1:13" x14ac:dyDescent="0.25">
      <c r="A311" t="s">
        <v>27</v>
      </c>
      <c r="C311" t="s">
        <v>28</v>
      </c>
      <c r="D311" t="s">
        <v>28</v>
      </c>
      <c r="E311" t="s">
        <v>28</v>
      </c>
      <c r="F311" t="s">
        <v>28</v>
      </c>
      <c r="G311" t="s">
        <v>28</v>
      </c>
      <c r="H311" t="s">
        <v>28</v>
      </c>
      <c r="I311" t="s">
        <v>28</v>
      </c>
      <c r="J311" t="s">
        <v>28</v>
      </c>
      <c r="K311" t="s">
        <v>28</v>
      </c>
      <c r="L311" t="s">
        <v>28</v>
      </c>
      <c r="M311" t="s">
        <v>28</v>
      </c>
    </row>
    <row r="312" spans="1:13" x14ac:dyDescent="0.25">
      <c r="C312" s="15">
        <v>4869</v>
      </c>
      <c r="D312" s="15">
        <v>27756</v>
      </c>
      <c r="E312" s="15">
        <v>0</v>
      </c>
      <c r="F312" s="15">
        <v>32625</v>
      </c>
      <c r="G312" s="15">
        <v>0</v>
      </c>
      <c r="H312" s="15">
        <v>2709.36</v>
      </c>
      <c r="I312" s="15">
        <v>0.64</v>
      </c>
      <c r="J312" s="15">
        <v>0</v>
      </c>
      <c r="K312" s="15">
        <v>0</v>
      </c>
      <c r="L312" s="15">
        <v>2710</v>
      </c>
      <c r="M312" s="15">
        <v>29915</v>
      </c>
    </row>
    <row r="314" spans="1:13" x14ac:dyDescent="0.25">
      <c r="A314" s="12" t="s">
        <v>905</v>
      </c>
    </row>
    <row r="315" spans="1:13" x14ac:dyDescent="0.25">
      <c r="A315" t="s">
        <v>906</v>
      </c>
      <c r="B315" t="s">
        <v>907</v>
      </c>
      <c r="C315" s="13">
        <v>941.65</v>
      </c>
      <c r="D315" s="13">
        <v>4626</v>
      </c>
      <c r="E315" s="13">
        <v>0</v>
      </c>
      <c r="F315" s="13">
        <v>5567.65</v>
      </c>
      <c r="G315" s="13">
        <v>0</v>
      </c>
      <c r="H315" s="13">
        <v>451.56</v>
      </c>
      <c r="I315" s="13">
        <v>0.09</v>
      </c>
      <c r="J315" s="13">
        <v>0</v>
      </c>
      <c r="K315" s="13">
        <v>0</v>
      </c>
      <c r="L315" s="13">
        <v>451.65</v>
      </c>
      <c r="M315" s="13">
        <v>5116</v>
      </c>
    </row>
    <row r="316" spans="1:13" x14ac:dyDescent="0.25">
      <c r="A316" t="s">
        <v>908</v>
      </c>
      <c r="B316" t="s">
        <v>909</v>
      </c>
      <c r="C316" s="13">
        <v>941.65</v>
      </c>
      <c r="D316" s="13">
        <v>4626</v>
      </c>
      <c r="E316" s="13">
        <v>0</v>
      </c>
      <c r="F316" s="13">
        <v>5567.65</v>
      </c>
      <c r="G316" s="13">
        <v>0</v>
      </c>
      <c r="H316" s="13">
        <v>451.56</v>
      </c>
      <c r="I316" s="13">
        <v>0.09</v>
      </c>
      <c r="J316" s="13">
        <v>0</v>
      </c>
      <c r="K316" s="13">
        <v>0</v>
      </c>
      <c r="L316" s="13">
        <v>451.65</v>
      </c>
      <c r="M316" s="13">
        <v>5116</v>
      </c>
    </row>
    <row r="317" spans="1:13" x14ac:dyDescent="0.25">
      <c r="A317" t="s">
        <v>910</v>
      </c>
      <c r="B317" t="s">
        <v>911</v>
      </c>
      <c r="C317" s="13">
        <v>941.65</v>
      </c>
      <c r="D317" s="13">
        <v>4626</v>
      </c>
      <c r="E317" s="13">
        <v>0</v>
      </c>
      <c r="F317" s="13">
        <v>5567.65</v>
      </c>
      <c r="G317" s="13">
        <v>0</v>
      </c>
      <c r="H317" s="13">
        <v>451.56</v>
      </c>
      <c r="I317" s="13">
        <v>0.09</v>
      </c>
      <c r="J317" s="13">
        <v>0</v>
      </c>
      <c r="K317" s="13">
        <v>0</v>
      </c>
      <c r="L317" s="13">
        <v>451.65</v>
      </c>
      <c r="M317" s="13">
        <v>5116</v>
      </c>
    </row>
    <row r="318" spans="1:13" x14ac:dyDescent="0.25">
      <c r="A318" t="s">
        <v>912</v>
      </c>
      <c r="B318" t="s">
        <v>913</v>
      </c>
      <c r="C318" s="13">
        <v>941.65</v>
      </c>
      <c r="D318" s="13">
        <v>4626</v>
      </c>
      <c r="E318" s="13">
        <v>0</v>
      </c>
      <c r="F318" s="13">
        <v>5567.65</v>
      </c>
      <c r="G318" s="13">
        <v>0</v>
      </c>
      <c r="H318" s="13">
        <v>451.56</v>
      </c>
      <c r="I318" s="13">
        <v>0.09</v>
      </c>
      <c r="J318" s="13">
        <v>0</v>
      </c>
      <c r="K318" s="13">
        <v>0</v>
      </c>
      <c r="L318" s="13">
        <v>451.65</v>
      </c>
      <c r="M318" s="13">
        <v>5116</v>
      </c>
    </row>
    <row r="319" spans="1:13" x14ac:dyDescent="0.25">
      <c r="A319" t="s">
        <v>914</v>
      </c>
      <c r="B319" t="s">
        <v>915</v>
      </c>
      <c r="C319" s="13">
        <v>941.65</v>
      </c>
      <c r="D319" s="13">
        <v>4626</v>
      </c>
      <c r="E319" s="13">
        <v>0</v>
      </c>
      <c r="F319" s="13">
        <v>5567.65</v>
      </c>
      <c r="G319" s="13">
        <v>0</v>
      </c>
      <c r="H319" s="13">
        <v>451.56</v>
      </c>
      <c r="I319" s="13">
        <v>0.09</v>
      </c>
      <c r="J319" s="13">
        <v>0</v>
      </c>
      <c r="K319" s="13">
        <v>0</v>
      </c>
      <c r="L319" s="13">
        <v>451.65</v>
      </c>
      <c r="M319" s="13">
        <v>5116</v>
      </c>
    </row>
    <row r="320" spans="1:13" x14ac:dyDescent="0.25">
      <c r="A320" t="s">
        <v>916</v>
      </c>
      <c r="B320" t="s">
        <v>917</v>
      </c>
      <c r="C320" s="13">
        <v>251.11</v>
      </c>
      <c r="D320" s="13">
        <v>1233.5999999999999</v>
      </c>
      <c r="E320" s="13">
        <v>0</v>
      </c>
      <c r="F320" s="13">
        <v>1484.71</v>
      </c>
      <c r="G320" s="14">
        <v>-407.02</v>
      </c>
      <c r="H320" s="13">
        <v>56.72</v>
      </c>
      <c r="I320" s="13">
        <v>0.01</v>
      </c>
      <c r="J320" s="13">
        <v>0</v>
      </c>
      <c r="K320" s="13">
        <v>0</v>
      </c>
      <c r="L320" s="14">
        <v>-350.29</v>
      </c>
      <c r="M320" s="13">
        <v>1835</v>
      </c>
    </row>
    <row r="321" spans="1:13" x14ac:dyDescent="0.25">
      <c r="A321" t="s">
        <v>27</v>
      </c>
      <c r="C321" t="s">
        <v>28</v>
      </c>
      <c r="D321" t="s">
        <v>28</v>
      </c>
      <c r="E321" t="s">
        <v>28</v>
      </c>
      <c r="F321" t="s">
        <v>28</v>
      </c>
      <c r="G321" t="s">
        <v>28</v>
      </c>
      <c r="H321" t="s">
        <v>28</v>
      </c>
      <c r="I321" t="s">
        <v>28</v>
      </c>
      <c r="J321" t="s">
        <v>28</v>
      </c>
      <c r="K321" t="s">
        <v>28</v>
      </c>
      <c r="L321" t="s">
        <v>28</v>
      </c>
      <c r="M321" t="s">
        <v>28</v>
      </c>
    </row>
    <row r="322" spans="1:13" x14ac:dyDescent="0.25">
      <c r="C322" s="15">
        <v>4959.3599999999997</v>
      </c>
      <c r="D322" s="15">
        <v>24363.599999999999</v>
      </c>
      <c r="E322" s="15">
        <v>0</v>
      </c>
      <c r="F322" s="15">
        <v>29322.959999999999</v>
      </c>
      <c r="G322" s="16">
        <v>-407.02</v>
      </c>
      <c r="H322" s="15">
        <v>2314.52</v>
      </c>
      <c r="I322" s="15">
        <v>0.46</v>
      </c>
      <c r="J322" s="15">
        <v>0</v>
      </c>
      <c r="K322" s="15">
        <v>0</v>
      </c>
      <c r="L322" s="15">
        <v>1907.96</v>
      </c>
      <c r="M322" s="15">
        <v>27415</v>
      </c>
    </row>
    <row r="324" spans="1:13" x14ac:dyDescent="0.25">
      <c r="A324" s="12" t="s">
        <v>918</v>
      </c>
    </row>
    <row r="325" spans="1:13" x14ac:dyDescent="0.25">
      <c r="A325" t="s">
        <v>919</v>
      </c>
      <c r="B325" t="s">
        <v>920</v>
      </c>
      <c r="C325" s="13">
        <v>725</v>
      </c>
      <c r="D325" s="13">
        <v>4626</v>
      </c>
      <c r="E325" s="13">
        <v>0</v>
      </c>
      <c r="F325" s="13">
        <v>5351</v>
      </c>
      <c r="G325" s="13">
        <v>0</v>
      </c>
      <c r="H325" s="13">
        <v>451.56</v>
      </c>
      <c r="I325" s="13">
        <v>0.04</v>
      </c>
      <c r="J325" s="13">
        <v>0</v>
      </c>
      <c r="K325" s="13">
        <v>0</v>
      </c>
      <c r="L325" s="13">
        <v>451.6</v>
      </c>
      <c r="M325" s="13">
        <v>4899.3999999999996</v>
      </c>
    </row>
    <row r="326" spans="1:13" x14ac:dyDescent="0.25">
      <c r="A326" t="s">
        <v>921</v>
      </c>
      <c r="B326" t="s">
        <v>922</v>
      </c>
      <c r="C326" s="13">
        <v>725</v>
      </c>
      <c r="D326" s="13">
        <v>4626</v>
      </c>
      <c r="E326" s="13">
        <v>0</v>
      </c>
      <c r="F326" s="13">
        <v>5351</v>
      </c>
      <c r="G326" s="13">
        <v>0</v>
      </c>
      <c r="H326" s="13">
        <v>451.56</v>
      </c>
      <c r="I326" s="13">
        <v>0.04</v>
      </c>
      <c r="J326" s="13">
        <v>0</v>
      </c>
      <c r="K326" s="13">
        <v>0</v>
      </c>
      <c r="L326" s="13">
        <v>451.6</v>
      </c>
      <c r="M326" s="13">
        <v>4899.3999999999996</v>
      </c>
    </row>
    <row r="327" spans="1:13" x14ac:dyDescent="0.25">
      <c r="A327" t="s">
        <v>923</v>
      </c>
      <c r="B327" t="s">
        <v>924</v>
      </c>
      <c r="C327" s="13">
        <v>725</v>
      </c>
      <c r="D327" s="13">
        <v>4626</v>
      </c>
      <c r="E327" s="13">
        <v>0</v>
      </c>
      <c r="F327" s="13">
        <v>5351</v>
      </c>
      <c r="G327" s="13">
        <v>0</v>
      </c>
      <c r="H327" s="13">
        <v>451.56</v>
      </c>
      <c r="I327" s="13">
        <v>0.04</v>
      </c>
      <c r="J327" s="13">
        <v>0</v>
      </c>
      <c r="K327" s="13">
        <v>0</v>
      </c>
      <c r="L327" s="13">
        <v>451.6</v>
      </c>
      <c r="M327" s="13">
        <v>4899.3999999999996</v>
      </c>
    </row>
    <row r="328" spans="1:13" x14ac:dyDescent="0.25">
      <c r="A328" t="s">
        <v>925</v>
      </c>
      <c r="B328" t="s">
        <v>926</v>
      </c>
      <c r="C328" s="13">
        <v>725</v>
      </c>
      <c r="D328" s="13">
        <v>4626</v>
      </c>
      <c r="E328" s="14">
        <v>-925.2</v>
      </c>
      <c r="F328" s="13">
        <v>4425.8</v>
      </c>
      <c r="G328" s="13">
        <v>0</v>
      </c>
      <c r="H328" s="13">
        <v>451.56</v>
      </c>
      <c r="I328" s="13">
        <v>0.14000000000000001</v>
      </c>
      <c r="J328" s="13">
        <v>0</v>
      </c>
      <c r="K328" s="13">
        <v>9.5</v>
      </c>
      <c r="L328" s="13">
        <v>461.2</v>
      </c>
      <c r="M328" s="13">
        <v>3964.6</v>
      </c>
    </row>
    <row r="329" spans="1:13" x14ac:dyDescent="0.25">
      <c r="A329" t="s">
        <v>927</v>
      </c>
      <c r="B329" t="s">
        <v>928</v>
      </c>
      <c r="C329" s="13">
        <v>725</v>
      </c>
      <c r="D329" s="13">
        <v>4626</v>
      </c>
      <c r="E329" s="13">
        <v>0</v>
      </c>
      <c r="F329" s="13">
        <v>5351</v>
      </c>
      <c r="G329" s="13">
        <v>0</v>
      </c>
      <c r="H329" s="13">
        <v>451.56</v>
      </c>
      <c r="I329" s="13">
        <v>0.04</v>
      </c>
      <c r="J329" s="13">
        <v>0</v>
      </c>
      <c r="K329" s="13">
        <v>0</v>
      </c>
      <c r="L329" s="13">
        <v>451.6</v>
      </c>
      <c r="M329" s="13">
        <v>4899.3999999999996</v>
      </c>
    </row>
    <row r="330" spans="1:13" x14ac:dyDescent="0.25">
      <c r="A330" t="s">
        <v>929</v>
      </c>
      <c r="B330" t="s">
        <v>930</v>
      </c>
      <c r="C330" s="13">
        <v>725</v>
      </c>
      <c r="D330" s="13">
        <v>4626</v>
      </c>
      <c r="E330" s="13">
        <v>0</v>
      </c>
      <c r="F330" s="13">
        <v>5351</v>
      </c>
      <c r="G330" s="13">
        <v>0</v>
      </c>
      <c r="H330" s="13">
        <v>451.56</v>
      </c>
      <c r="I330" s="13">
        <v>0.04</v>
      </c>
      <c r="J330" s="13">
        <v>0</v>
      </c>
      <c r="K330" s="13">
        <v>0</v>
      </c>
      <c r="L330" s="13">
        <v>451.6</v>
      </c>
      <c r="M330" s="13">
        <v>4899.3999999999996</v>
      </c>
    </row>
    <row r="331" spans="1:13" x14ac:dyDescent="0.25">
      <c r="A331" t="s">
        <v>27</v>
      </c>
      <c r="C331" t="s">
        <v>28</v>
      </c>
      <c r="D331" t="s">
        <v>28</v>
      </c>
      <c r="E331" t="s">
        <v>28</v>
      </c>
      <c r="F331" t="s">
        <v>28</v>
      </c>
      <c r="G331" t="s">
        <v>28</v>
      </c>
      <c r="H331" t="s">
        <v>28</v>
      </c>
      <c r="I331" t="s">
        <v>28</v>
      </c>
      <c r="J331" t="s">
        <v>28</v>
      </c>
      <c r="K331" t="s">
        <v>28</v>
      </c>
      <c r="L331" t="s">
        <v>28</v>
      </c>
      <c r="M331" t="s">
        <v>28</v>
      </c>
    </row>
    <row r="332" spans="1:13" x14ac:dyDescent="0.25">
      <c r="C332" s="15">
        <v>4350</v>
      </c>
      <c r="D332" s="15">
        <v>27756</v>
      </c>
      <c r="E332" s="16">
        <v>-925.2</v>
      </c>
      <c r="F332" s="15">
        <v>31180.799999999999</v>
      </c>
      <c r="G332" s="15">
        <v>0</v>
      </c>
      <c r="H332" s="15">
        <v>2709.36</v>
      </c>
      <c r="I332" s="15">
        <v>0.34</v>
      </c>
      <c r="J332" s="15">
        <v>0</v>
      </c>
      <c r="K332" s="15">
        <v>9.5</v>
      </c>
      <c r="L332" s="15">
        <v>2719.2</v>
      </c>
      <c r="M332" s="15">
        <v>28461.599999999999</v>
      </c>
    </row>
    <row r="334" spans="1:13" x14ac:dyDescent="0.25">
      <c r="A334" s="12" t="s">
        <v>931</v>
      </c>
    </row>
    <row r="335" spans="1:13" x14ac:dyDescent="0.25">
      <c r="A335" t="s">
        <v>932</v>
      </c>
      <c r="B335" t="s">
        <v>933</v>
      </c>
      <c r="C335" s="13">
        <v>725</v>
      </c>
      <c r="D335" s="13">
        <v>4626</v>
      </c>
      <c r="E335" s="13">
        <v>0</v>
      </c>
      <c r="F335" s="13">
        <v>5351</v>
      </c>
      <c r="G335" s="13">
        <v>0</v>
      </c>
      <c r="H335" s="13">
        <v>451.56</v>
      </c>
      <c r="I335" s="13">
        <v>0.04</v>
      </c>
      <c r="J335" s="13">
        <v>0</v>
      </c>
      <c r="K335" s="13">
        <v>0</v>
      </c>
      <c r="L335" s="13">
        <v>451.6</v>
      </c>
      <c r="M335" s="13">
        <v>4899.3999999999996</v>
      </c>
    </row>
    <row r="336" spans="1:13" x14ac:dyDescent="0.25">
      <c r="A336" t="s">
        <v>934</v>
      </c>
      <c r="B336" t="s">
        <v>935</v>
      </c>
      <c r="C336" s="13">
        <v>725</v>
      </c>
      <c r="D336" s="13">
        <v>4626</v>
      </c>
      <c r="E336" s="13">
        <v>0</v>
      </c>
      <c r="F336" s="13">
        <v>5351</v>
      </c>
      <c r="G336" s="13">
        <v>0</v>
      </c>
      <c r="H336" s="13">
        <v>451.56</v>
      </c>
      <c r="I336" s="13">
        <v>0.04</v>
      </c>
      <c r="J336" s="13">
        <v>0</v>
      </c>
      <c r="K336" s="13">
        <v>0</v>
      </c>
      <c r="L336" s="13">
        <v>451.6</v>
      </c>
      <c r="M336" s="13">
        <v>4899.3999999999996</v>
      </c>
    </row>
    <row r="337" spans="1:13" x14ac:dyDescent="0.25">
      <c r="A337" t="s">
        <v>936</v>
      </c>
      <c r="B337" t="s">
        <v>937</v>
      </c>
      <c r="C337" s="13">
        <v>725</v>
      </c>
      <c r="D337" s="13">
        <v>4626</v>
      </c>
      <c r="E337" s="13">
        <v>0</v>
      </c>
      <c r="F337" s="13">
        <v>5351</v>
      </c>
      <c r="G337" s="13">
        <v>0</v>
      </c>
      <c r="H337" s="13">
        <v>451.56</v>
      </c>
      <c r="I337" s="13">
        <v>0.04</v>
      </c>
      <c r="J337" s="13">
        <v>0</v>
      </c>
      <c r="K337" s="13">
        <v>0</v>
      </c>
      <c r="L337" s="13">
        <v>451.6</v>
      </c>
      <c r="M337" s="13">
        <v>4899.3999999999996</v>
      </c>
    </row>
    <row r="338" spans="1:13" x14ac:dyDescent="0.25">
      <c r="A338" t="s">
        <v>938</v>
      </c>
      <c r="B338" t="s">
        <v>939</v>
      </c>
      <c r="C338" s="13">
        <v>725</v>
      </c>
      <c r="D338" s="13">
        <v>4626</v>
      </c>
      <c r="E338" s="13">
        <v>0</v>
      </c>
      <c r="F338" s="13">
        <v>5351</v>
      </c>
      <c r="G338" s="13">
        <v>0</v>
      </c>
      <c r="H338" s="13">
        <v>451.56</v>
      </c>
      <c r="I338" s="13">
        <v>0.04</v>
      </c>
      <c r="J338" s="13">
        <v>0</v>
      </c>
      <c r="K338" s="13">
        <v>0</v>
      </c>
      <c r="L338" s="13">
        <v>451.6</v>
      </c>
      <c r="M338" s="13">
        <v>4899.3999999999996</v>
      </c>
    </row>
    <row r="339" spans="1:13" x14ac:dyDescent="0.25">
      <c r="A339" t="s">
        <v>940</v>
      </c>
      <c r="B339" t="s">
        <v>941</v>
      </c>
      <c r="C339" s="13">
        <v>725</v>
      </c>
      <c r="D339" s="13">
        <v>4626</v>
      </c>
      <c r="E339" s="13">
        <v>0</v>
      </c>
      <c r="F339" s="13">
        <v>5351</v>
      </c>
      <c r="G339" s="13">
        <v>0</v>
      </c>
      <c r="H339" s="13">
        <v>451.56</v>
      </c>
      <c r="I339" s="13">
        <v>0.04</v>
      </c>
      <c r="J339" s="13">
        <v>0</v>
      </c>
      <c r="K339" s="13">
        <v>0</v>
      </c>
      <c r="L339" s="13">
        <v>451.6</v>
      </c>
      <c r="M339" s="13">
        <v>4899.3999999999996</v>
      </c>
    </row>
    <row r="340" spans="1:13" x14ac:dyDescent="0.25">
      <c r="A340" t="s">
        <v>942</v>
      </c>
      <c r="B340" t="s">
        <v>943</v>
      </c>
      <c r="C340" s="13">
        <v>725</v>
      </c>
      <c r="D340" s="13">
        <v>4626</v>
      </c>
      <c r="E340" s="13">
        <v>0</v>
      </c>
      <c r="F340" s="13">
        <v>5351</v>
      </c>
      <c r="G340" s="13">
        <v>0</v>
      </c>
      <c r="H340" s="13">
        <v>451.56</v>
      </c>
      <c r="I340" s="13">
        <v>0.04</v>
      </c>
      <c r="J340" s="13">
        <v>0</v>
      </c>
      <c r="K340" s="13">
        <v>0</v>
      </c>
      <c r="L340" s="13">
        <v>451.6</v>
      </c>
      <c r="M340" s="13">
        <v>4899.3999999999996</v>
      </c>
    </row>
    <row r="341" spans="1:13" x14ac:dyDescent="0.25">
      <c r="A341" t="s">
        <v>27</v>
      </c>
      <c r="C341" t="s">
        <v>28</v>
      </c>
      <c r="D341" t="s">
        <v>28</v>
      </c>
      <c r="E341" t="s">
        <v>28</v>
      </c>
      <c r="F341" t="s">
        <v>28</v>
      </c>
      <c r="G341" t="s">
        <v>28</v>
      </c>
      <c r="H341" t="s">
        <v>28</v>
      </c>
      <c r="I341" t="s">
        <v>28</v>
      </c>
      <c r="J341" t="s">
        <v>28</v>
      </c>
      <c r="K341" t="s">
        <v>28</v>
      </c>
      <c r="L341" t="s">
        <v>28</v>
      </c>
      <c r="M341" t="s">
        <v>28</v>
      </c>
    </row>
    <row r="342" spans="1:13" x14ac:dyDescent="0.25">
      <c r="C342" s="15">
        <v>4350</v>
      </c>
      <c r="D342" s="15">
        <v>27756</v>
      </c>
      <c r="E342" s="15">
        <v>0</v>
      </c>
      <c r="F342" s="15">
        <v>32106</v>
      </c>
      <c r="G342" s="15">
        <v>0</v>
      </c>
      <c r="H342" s="15">
        <v>2709.36</v>
      </c>
      <c r="I342" s="15">
        <v>0.24</v>
      </c>
      <c r="J342" s="15">
        <v>0</v>
      </c>
      <c r="K342" s="15">
        <v>0</v>
      </c>
      <c r="L342" s="15">
        <v>2709.6</v>
      </c>
      <c r="M342" s="15">
        <v>29396.400000000001</v>
      </c>
    </row>
    <row r="344" spans="1:13" x14ac:dyDescent="0.25">
      <c r="A344" s="12" t="s">
        <v>944</v>
      </c>
    </row>
    <row r="345" spans="1:13" x14ac:dyDescent="0.25">
      <c r="A345" t="s">
        <v>945</v>
      </c>
      <c r="B345" t="s">
        <v>946</v>
      </c>
      <c r="C345" s="13">
        <v>725</v>
      </c>
      <c r="D345" s="13">
        <v>4626</v>
      </c>
      <c r="E345" s="13">
        <v>0</v>
      </c>
      <c r="F345" s="13">
        <v>5351</v>
      </c>
      <c r="G345" s="13">
        <v>0</v>
      </c>
      <c r="H345" s="13">
        <v>451.56</v>
      </c>
      <c r="I345" s="13">
        <v>0.04</v>
      </c>
      <c r="J345" s="13">
        <v>0</v>
      </c>
      <c r="K345" s="13">
        <v>0</v>
      </c>
      <c r="L345" s="13">
        <v>451.6</v>
      </c>
      <c r="M345" s="13">
        <v>4899.3999999999996</v>
      </c>
    </row>
    <row r="346" spans="1:13" x14ac:dyDescent="0.25">
      <c r="A346" t="s">
        <v>947</v>
      </c>
      <c r="B346" t="s">
        <v>948</v>
      </c>
      <c r="C346" s="13">
        <v>725</v>
      </c>
      <c r="D346" s="13">
        <v>4626</v>
      </c>
      <c r="E346" s="13">
        <v>0</v>
      </c>
      <c r="F346" s="13">
        <v>5351</v>
      </c>
      <c r="G346" s="13">
        <v>0</v>
      </c>
      <c r="H346" s="13">
        <v>451.56</v>
      </c>
      <c r="I346" s="13">
        <v>0.04</v>
      </c>
      <c r="J346" s="13">
        <v>0</v>
      </c>
      <c r="K346" s="13">
        <v>0</v>
      </c>
      <c r="L346" s="13">
        <v>451.6</v>
      </c>
      <c r="M346" s="13">
        <v>4899.3999999999996</v>
      </c>
    </row>
    <row r="347" spans="1:13" x14ac:dyDescent="0.25">
      <c r="A347" t="s">
        <v>949</v>
      </c>
      <c r="B347" t="s">
        <v>950</v>
      </c>
      <c r="C347" s="13">
        <v>725</v>
      </c>
      <c r="D347" s="13">
        <v>4626</v>
      </c>
      <c r="E347" s="13">
        <v>0</v>
      </c>
      <c r="F347" s="13">
        <v>5351</v>
      </c>
      <c r="G347" s="13">
        <v>0</v>
      </c>
      <c r="H347" s="13">
        <v>451.56</v>
      </c>
      <c r="I347" s="13">
        <v>0.04</v>
      </c>
      <c r="J347" s="13">
        <v>0</v>
      </c>
      <c r="K347" s="13">
        <v>0</v>
      </c>
      <c r="L347" s="13">
        <v>451.6</v>
      </c>
      <c r="M347" s="13">
        <v>4899.3999999999996</v>
      </c>
    </row>
    <row r="348" spans="1:13" x14ac:dyDescent="0.25">
      <c r="A348" t="s">
        <v>951</v>
      </c>
      <c r="B348" t="s">
        <v>952</v>
      </c>
      <c r="C348" s="13">
        <v>725</v>
      </c>
      <c r="D348" s="13">
        <v>4626</v>
      </c>
      <c r="E348" s="13">
        <v>0</v>
      </c>
      <c r="F348" s="13">
        <v>5351</v>
      </c>
      <c r="G348" s="13">
        <v>0</v>
      </c>
      <c r="H348" s="13">
        <v>451.56</v>
      </c>
      <c r="I348" s="13">
        <v>0.04</v>
      </c>
      <c r="J348" s="13">
        <v>0</v>
      </c>
      <c r="K348" s="13">
        <v>0</v>
      </c>
      <c r="L348" s="13">
        <v>451.6</v>
      </c>
      <c r="M348" s="13">
        <v>4899.3999999999996</v>
      </c>
    </row>
    <row r="349" spans="1:13" x14ac:dyDescent="0.25">
      <c r="A349" t="s">
        <v>953</v>
      </c>
      <c r="B349" t="s">
        <v>954</v>
      </c>
      <c r="C349" s="13">
        <v>725</v>
      </c>
      <c r="D349" s="13">
        <v>4626</v>
      </c>
      <c r="E349" s="13">
        <v>0</v>
      </c>
      <c r="F349" s="13">
        <v>5351</v>
      </c>
      <c r="G349" s="13">
        <v>0</v>
      </c>
      <c r="H349" s="13">
        <v>451.56</v>
      </c>
      <c r="I349" s="13">
        <v>0.04</v>
      </c>
      <c r="J349" s="13">
        <v>0</v>
      </c>
      <c r="K349" s="13">
        <v>0</v>
      </c>
      <c r="L349" s="13">
        <v>451.6</v>
      </c>
      <c r="M349" s="13">
        <v>4899.3999999999996</v>
      </c>
    </row>
    <row r="350" spans="1:13" x14ac:dyDescent="0.25">
      <c r="A350" t="s">
        <v>955</v>
      </c>
      <c r="B350" t="s">
        <v>956</v>
      </c>
      <c r="C350" s="13">
        <v>725</v>
      </c>
      <c r="D350" s="13">
        <v>4626</v>
      </c>
      <c r="E350" s="13">
        <v>0</v>
      </c>
      <c r="F350" s="13">
        <v>5351</v>
      </c>
      <c r="G350" s="13">
        <v>0</v>
      </c>
      <c r="H350" s="13">
        <v>451.56</v>
      </c>
      <c r="I350" s="13">
        <v>0.04</v>
      </c>
      <c r="J350" s="13">
        <v>0</v>
      </c>
      <c r="K350" s="13">
        <v>0</v>
      </c>
      <c r="L350" s="13">
        <v>451.6</v>
      </c>
      <c r="M350" s="13">
        <v>4899.3999999999996</v>
      </c>
    </row>
    <row r="351" spans="1:13" x14ac:dyDescent="0.25">
      <c r="A351" t="s">
        <v>27</v>
      </c>
      <c r="C351" t="s">
        <v>28</v>
      </c>
      <c r="D351" t="s">
        <v>28</v>
      </c>
      <c r="E351" t="s">
        <v>28</v>
      </c>
      <c r="F351" t="s">
        <v>28</v>
      </c>
      <c r="G351" t="s">
        <v>28</v>
      </c>
      <c r="H351" t="s">
        <v>28</v>
      </c>
      <c r="I351" t="s">
        <v>28</v>
      </c>
      <c r="J351" t="s">
        <v>28</v>
      </c>
      <c r="K351" t="s">
        <v>28</v>
      </c>
      <c r="L351" t="s">
        <v>28</v>
      </c>
      <c r="M351" t="s">
        <v>28</v>
      </c>
    </row>
    <row r="352" spans="1:13" x14ac:dyDescent="0.25">
      <c r="C352" s="15">
        <v>4350</v>
      </c>
      <c r="D352" s="15">
        <v>27756</v>
      </c>
      <c r="E352" s="15">
        <v>0</v>
      </c>
      <c r="F352" s="15">
        <v>32106</v>
      </c>
      <c r="G352" s="15">
        <v>0</v>
      </c>
      <c r="H352" s="15">
        <v>2709.36</v>
      </c>
      <c r="I352" s="15">
        <v>0.24</v>
      </c>
      <c r="J352" s="15">
        <v>0</v>
      </c>
      <c r="K352" s="15">
        <v>0</v>
      </c>
      <c r="L352" s="15">
        <v>2709.6</v>
      </c>
      <c r="M352" s="15">
        <v>29396.400000000001</v>
      </c>
    </row>
    <row r="354" spans="1:13" x14ac:dyDescent="0.25">
      <c r="A354" s="12" t="s">
        <v>957</v>
      </c>
    </row>
    <row r="355" spans="1:13" x14ac:dyDescent="0.25">
      <c r="A355" t="s">
        <v>958</v>
      </c>
      <c r="B355" t="s">
        <v>959</v>
      </c>
      <c r="C355" s="13">
        <v>725</v>
      </c>
      <c r="D355" s="13">
        <v>4626</v>
      </c>
      <c r="E355" s="13">
        <v>0</v>
      </c>
      <c r="F355" s="13">
        <v>5351</v>
      </c>
      <c r="G355" s="13">
        <v>0</v>
      </c>
      <c r="H355" s="13">
        <v>451.56</v>
      </c>
      <c r="I355" s="13">
        <v>0.04</v>
      </c>
      <c r="J355" s="13">
        <v>0</v>
      </c>
      <c r="K355" s="13">
        <v>0</v>
      </c>
      <c r="L355" s="13">
        <v>451.6</v>
      </c>
      <c r="M355" s="13">
        <v>4899.3999999999996</v>
      </c>
    </row>
    <row r="356" spans="1:13" x14ac:dyDescent="0.25">
      <c r="A356" t="s">
        <v>960</v>
      </c>
      <c r="B356" t="s">
        <v>961</v>
      </c>
      <c r="C356" s="13">
        <v>725</v>
      </c>
      <c r="D356" s="13">
        <v>4626</v>
      </c>
      <c r="E356" s="13">
        <v>0</v>
      </c>
      <c r="F356" s="13">
        <v>5351</v>
      </c>
      <c r="G356" s="13">
        <v>0</v>
      </c>
      <c r="H356" s="13">
        <v>451.56</v>
      </c>
      <c r="I356" s="13">
        <v>0.04</v>
      </c>
      <c r="J356" s="13">
        <v>0</v>
      </c>
      <c r="K356" s="13">
        <v>0</v>
      </c>
      <c r="L356" s="13">
        <v>451.6</v>
      </c>
      <c r="M356" s="13">
        <v>4899.3999999999996</v>
      </c>
    </row>
    <row r="357" spans="1:13" x14ac:dyDescent="0.25">
      <c r="A357" t="s">
        <v>962</v>
      </c>
      <c r="B357" t="s">
        <v>963</v>
      </c>
      <c r="C357" s="13">
        <v>725</v>
      </c>
      <c r="D357" s="13">
        <v>4626</v>
      </c>
      <c r="E357" s="13">
        <v>0</v>
      </c>
      <c r="F357" s="13">
        <v>5351</v>
      </c>
      <c r="G357" s="13">
        <v>0</v>
      </c>
      <c r="H357" s="13">
        <v>451.56</v>
      </c>
      <c r="I357" s="13">
        <v>0.04</v>
      </c>
      <c r="J357" s="13">
        <v>0</v>
      </c>
      <c r="K357" s="13">
        <v>0</v>
      </c>
      <c r="L357" s="13">
        <v>451.6</v>
      </c>
      <c r="M357" s="13">
        <v>4899.3999999999996</v>
      </c>
    </row>
    <row r="358" spans="1:13" x14ac:dyDescent="0.25">
      <c r="A358" t="s">
        <v>964</v>
      </c>
      <c r="B358" t="s">
        <v>965</v>
      </c>
      <c r="C358" s="13">
        <v>725</v>
      </c>
      <c r="D358" s="13">
        <v>4626</v>
      </c>
      <c r="E358" s="13">
        <v>0</v>
      </c>
      <c r="F358" s="13">
        <v>5351</v>
      </c>
      <c r="G358" s="13">
        <v>0</v>
      </c>
      <c r="H358" s="13">
        <v>451.56</v>
      </c>
      <c r="I358" s="13">
        <v>0.04</v>
      </c>
      <c r="J358" s="13">
        <v>0</v>
      </c>
      <c r="K358" s="13">
        <v>0</v>
      </c>
      <c r="L358" s="13">
        <v>451.6</v>
      </c>
      <c r="M358" s="13">
        <v>4899.3999999999996</v>
      </c>
    </row>
    <row r="359" spans="1:13" x14ac:dyDescent="0.25">
      <c r="A359" t="s">
        <v>966</v>
      </c>
      <c r="B359" t="s">
        <v>967</v>
      </c>
      <c r="C359" s="13">
        <v>725</v>
      </c>
      <c r="D359" s="13">
        <v>4626</v>
      </c>
      <c r="E359" s="13">
        <v>0</v>
      </c>
      <c r="F359" s="13">
        <v>5351</v>
      </c>
      <c r="G359" s="13">
        <v>0</v>
      </c>
      <c r="H359" s="13">
        <v>451.56</v>
      </c>
      <c r="I359" s="13">
        <v>0.04</v>
      </c>
      <c r="J359" s="13">
        <v>0</v>
      </c>
      <c r="K359" s="13">
        <v>0</v>
      </c>
      <c r="L359" s="13">
        <v>451.6</v>
      </c>
      <c r="M359" s="13">
        <v>4899.3999999999996</v>
      </c>
    </row>
    <row r="360" spans="1:13" x14ac:dyDescent="0.25">
      <c r="A360" t="s">
        <v>968</v>
      </c>
      <c r="B360" t="s">
        <v>969</v>
      </c>
      <c r="C360" s="13">
        <v>725</v>
      </c>
      <c r="D360" s="13">
        <v>4626</v>
      </c>
      <c r="E360" s="13">
        <v>0</v>
      </c>
      <c r="F360" s="13">
        <v>5351</v>
      </c>
      <c r="G360" s="13">
        <v>0</v>
      </c>
      <c r="H360" s="13">
        <v>451.56</v>
      </c>
      <c r="I360" s="13">
        <v>0.04</v>
      </c>
      <c r="J360" s="13">
        <v>0</v>
      </c>
      <c r="K360" s="13">
        <v>0</v>
      </c>
      <c r="L360" s="13">
        <v>451.6</v>
      </c>
      <c r="M360" s="13">
        <v>4899.3999999999996</v>
      </c>
    </row>
    <row r="361" spans="1:13" x14ac:dyDescent="0.25">
      <c r="A361" t="s">
        <v>27</v>
      </c>
      <c r="C361" t="s">
        <v>28</v>
      </c>
      <c r="D361" t="s">
        <v>28</v>
      </c>
      <c r="E361" t="s">
        <v>28</v>
      </c>
      <c r="F361" t="s">
        <v>28</v>
      </c>
      <c r="G361" t="s">
        <v>28</v>
      </c>
      <c r="H361" t="s">
        <v>28</v>
      </c>
      <c r="I361" t="s">
        <v>28</v>
      </c>
      <c r="J361" t="s">
        <v>28</v>
      </c>
      <c r="K361" t="s">
        <v>28</v>
      </c>
      <c r="L361" t="s">
        <v>28</v>
      </c>
      <c r="M361" t="s">
        <v>28</v>
      </c>
    </row>
    <row r="362" spans="1:13" x14ac:dyDescent="0.25">
      <c r="C362" s="15">
        <v>4350</v>
      </c>
      <c r="D362" s="15">
        <v>27756</v>
      </c>
      <c r="E362" s="15">
        <v>0</v>
      </c>
      <c r="F362" s="15">
        <v>32106</v>
      </c>
      <c r="G362" s="15">
        <v>0</v>
      </c>
      <c r="H362" s="15">
        <v>2709.36</v>
      </c>
      <c r="I362" s="15">
        <v>0.24</v>
      </c>
      <c r="J362" s="15">
        <v>0</v>
      </c>
      <c r="K362" s="15">
        <v>0</v>
      </c>
      <c r="L362" s="15">
        <v>2709.6</v>
      </c>
      <c r="M362" s="15">
        <v>29396.400000000001</v>
      </c>
    </row>
    <row r="364" spans="1:13" x14ac:dyDescent="0.25">
      <c r="A364" s="12" t="s">
        <v>970</v>
      </c>
    </row>
    <row r="365" spans="1:13" x14ac:dyDescent="0.25">
      <c r="A365" t="s">
        <v>971</v>
      </c>
      <c r="B365" t="s">
        <v>972</v>
      </c>
      <c r="C365" s="13">
        <v>725</v>
      </c>
      <c r="D365" s="13">
        <v>4626</v>
      </c>
      <c r="E365" s="13">
        <v>0</v>
      </c>
      <c r="F365" s="13">
        <v>5351</v>
      </c>
      <c r="G365" s="13">
        <v>0</v>
      </c>
      <c r="H365" s="13">
        <v>451.56</v>
      </c>
      <c r="I365" s="13">
        <v>0.04</v>
      </c>
      <c r="J365" s="13">
        <v>0</v>
      </c>
      <c r="K365" s="13">
        <v>0</v>
      </c>
      <c r="L365" s="13">
        <v>451.6</v>
      </c>
      <c r="M365" s="13">
        <v>4899.3999999999996</v>
      </c>
    </row>
    <row r="366" spans="1:13" x14ac:dyDescent="0.25">
      <c r="A366" t="s">
        <v>973</v>
      </c>
      <c r="B366" t="s">
        <v>974</v>
      </c>
      <c r="C366" s="13">
        <v>725</v>
      </c>
      <c r="D366" s="13">
        <v>4626</v>
      </c>
      <c r="E366" s="13">
        <v>0</v>
      </c>
      <c r="F366" s="13">
        <v>5351</v>
      </c>
      <c r="G366" s="13">
        <v>0</v>
      </c>
      <c r="H366" s="13">
        <v>451.56</v>
      </c>
      <c r="I366" s="13">
        <v>0.04</v>
      </c>
      <c r="J366" s="13">
        <v>0</v>
      </c>
      <c r="K366" s="13">
        <v>0</v>
      </c>
      <c r="L366" s="13">
        <v>451.6</v>
      </c>
      <c r="M366" s="13">
        <v>4899.3999999999996</v>
      </c>
    </row>
    <row r="367" spans="1:13" x14ac:dyDescent="0.25">
      <c r="A367" t="s">
        <v>975</v>
      </c>
      <c r="B367" t="s">
        <v>976</v>
      </c>
      <c r="C367" s="13">
        <v>725</v>
      </c>
      <c r="D367" s="13">
        <v>4626</v>
      </c>
      <c r="E367" s="13">
        <v>0</v>
      </c>
      <c r="F367" s="13">
        <v>5351</v>
      </c>
      <c r="G367" s="13">
        <v>0</v>
      </c>
      <c r="H367" s="13">
        <v>451.56</v>
      </c>
      <c r="I367" s="13">
        <v>0.04</v>
      </c>
      <c r="J367" s="13">
        <v>0</v>
      </c>
      <c r="K367" s="13">
        <v>0</v>
      </c>
      <c r="L367" s="13">
        <v>451.6</v>
      </c>
      <c r="M367" s="13">
        <v>4899.3999999999996</v>
      </c>
    </row>
    <row r="368" spans="1:13" x14ac:dyDescent="0.25">
      <c r="A368" t="s">
        <v>977</v>
      </c>
      <c r="B368" t="s">
        <v>978</v>
      </c>
      <c r="C368" s="13">
        <v>725</v>
      </c>
      <c r="D368" s="13">
        <v>4626</v>
      </c>
      <c r="E368" s="13">
        <v>0</v>
      </c>
      <c r="F368" s="13">
        <v>5351</v>
      </c>
      <c r="G368" s="13">
        <v>0</v>
      </c>
      <c r="H368" s="13">
        <v>451.56</v>
      </c>
      <c r="I368" s="13">
        <v>0.04</v>
      </c>
      <c r="J368" s="13">
        <v>0</v>
      </c>
      <c r="K368" s="13">
        <v>0</v>
      </c>
      <c r="L368" s="13">
        <v>451.6</v>
      </c>
      <c r="M368" s="13">
        <v>4899.3999999999996</v>
      </c>
    </row>
    <row r="369" spans="1:13" x14ac:dyDescent="0.25">
      <c r="A369" t="s">
        <v>979</v>
      </c>
      <c r="B369" t="s">
        <v>980</v>
      </c>
      <c r="C369" s="13">
        <v>725</v>
      </c>
      <c r="D369" s="13">
        <v>4626</v>
      </c>
      <c r="E369" s="13">
        <v>0</v>
      </c>
      <c r="F369" s="13">
        <v>5351</v>
      </c>
      <c r="G369" s="13">
        <v>0</v>
      </c>
      <c r="H369" s="13">
        <v>451.56</v>
      </c>
      <c r="I369" s="13">
        <v>0.04</v>
      </c>
      <c r="J369" s="13">
        <v>0</v>
      </c>
      <c r="K369" s="13">
        <v>0</v>
      </c>
      <c r="L369" s="13">
        <v>451.6</v>
      </c>
      <c r="M369" s="13">
        <v>4899.3999999999996</v>
      </c>
    </row>
    <row r="370" spans="1:13" x14ac:dyDescent="0.25">
      <c r="A370" t="s">
        <v>981</v>
      </c>
      <c r="B370" t="s">
        <v>982</v>
      </c>
      <c r="C370" s="13">
        <v>725</v>
      </c>
      <c r="D370" s="13">
        <v>4626</v>
      </c>
      <c r="E370" s="13">
        <v>0</v>
      </c>
      <c r="F370" s="13">
        <v>5351</v>
      </c>
      <c r="G370" s="13">
        <v>0</v>
      </c>
      <c r="H370" s="13">
        <v>451.56</v>
      </c>
      <c r="I370" s="13">
        <v>0.04</v>
      </c>
      <c r="J370" s="13">
        <v>0</v>
      </c>
      <c r="K370" s="13">
        <v>0</v>
      </c>
      <c r="L370" s="13">
        <v>451.6</v>
      </c>
      <c r="M370" s="13">
        <v>4899.3999999999996</v>
      </c>
    </row>
    <row r="371" spans="1:13" x14ac:dyDescent="0.25">
      <c r="A371" t="s">
        <v>27</v>
      </c>
      <c r="C371" t="s">
        <v>28</v>
      </c>
      <c r="D371" t="s">
        <v>28</v>
      </c>
      <c r="E371" t="s">
        <v>28</v>
      </c>
      <c r="F371" t="s">
        <v>28</v>
      </c>
      <c r="G371" t="s">
        <v>28</v>
      </c>
      <c r="H371" t="s">
        <v>28</v>
      </c>
      <c r="I371" t="s">
        <v>28</v>
      </c>
      <c r="J371" t="s">
        <v>28</v>
      </c>
      <c r="K371" t="s">
        <v>28</v>
      </c>
      <c r="L371" t="s">
        <v>28</v>
      </c>
      <c r="M371" t="s">
        <v>28</v>
      </c>
    </row>
    <row r="372" spans="1:13" x14ac:dyDescent="0.25">
      <c r="C372" s="15">
        <v>4350</v>
      </c>
      <c r="D372" s="15">
        <v>27756</v>
      </c>
      <c r="E372" s="15">
        <v>0</v>
      </c>
      <c r="F372" s="15">
        <v>32106</v>
      </c>
      <c r="G372" s="15">
        <v>0</v>
      </c>
      <c r="H372" s="15">
        <v>2709.36</v>
      </c>
      <c r="I372" s="15">
        <v>0.24</v>
      </c>
      <c r="J372" s="15">
        <v>0</v>
      </c>
      <c r="K372" s="15">
        <v>0</v>
      </c>
      <c r="L372" s="15">
        <v>2709.6</v>
      </c>
      <c r="M372" s="15">
        <v>29396.400000000001</v>
      </c>
    </row>
    <row r="374" spans="1:13" x14ac:dyDescent="0.25">
      <c r="A374" s="12" t="s">
        <v>983</v>
      </c>
    </row>
    <row r="375" spans="1:13" x14ac:dyDescent="0.25">
      <c r="A375" t="s">
        <v>984</v>
      </c>
      <c r="B375" t="s">
        <v>985</v>
      </c>
      <c r="C375" s="13">
        <v>725</v>
      </c>
      <c r="D375" s="13">
        <v>4626</v>
      </c>
      <c r="E375" s="13">
        <v>0</v>
      </c>
      <c r="F375" s="13">
        <v>5351</v>
      </c>
      <c r="G375" s="13">
        <v>0</v>
      </c>
      <c r="H375" s="13">
        <v>451.56</v>
      </c>
      <c r="I375" s="13">
        <v>0.04</v>
      </c>
      <c r="J375" s="13">
        <v>0</v>
      </c>
      <c r="K375" s="13">
        <v>0</v>
      </c>
      <c r="L375" s="13">
        <v>451.6</v>
      </c>
      <c r="M375" s="13">
        <v>4899.3999999999996</v>
      </c>
    </row>
    <row r="376" spans="1:13" x14ac:dyDescent="0.25">
      <c r="A376" t="s">
        <v>986</v>
      </c>
      <c r="B376" t="s">
        <v>987</v>
      </c>
      <c r="C376" s="13">
        <v>725</v>
      </c>
      <c r="D376" s="13">
        <v>4626</v>
      </c>
      <c r="E376" s="13">
        <v>0</v>
      </c>
      <c r="F376" s="13">
        <v>5351</v>
      </c>
      <c r="G376" s="13">
        <v>0</v>
      </c>
      <c r="H376" s="13">
        <v>451.56</v>
      </c>
      <c r="I376" s="13">
        <v>0.04</v>
      </c>
      <c r="J376" s="13">
        <v>0</v>
      </c>
      <c r="K376" s="13">
        <v>0</v>
      </c>
      <c r="L376" s="13">
        <v>451.6</v>
      </c>
      <c r="M376" s="13">
        <v>4899.3999999999996</v>
      </c>
    </row>
    <row r="377" spans="1:13" x14ac:dyDescent="0.25">
      <c r="A377">
        <v>5265</v>
      </c>
      <c r="B377" t="s">
        <v>988</v>
      </c>
      <c r="C377" s="13">
        <v>725</v>
      </c>
      <c r="D377" s="13">
        <v>4626</v>
      </c>
      <c r="E377" s="13">
        <v>0</v>
      </c>
      <c r="F377" s="13">
        <v>5351</v>
      </c>
      <c r="G377" s="13">
        <v>0</v>
      </c>
      <c r="H377" s="13">
        <v>451.56</v>
      </c>
      <c r="I377" s="13">
        <v>0.04</v>
      </c>
      <c r="J377" s="13">
        <v>0</v>
      </c>
      <c r="K377" s="13">
        <v>0</v>
      </c>
      <c r="L377" s="13">
        <v>451.6</v>
      </c>
      <c r="M377" s="13">
        <v>4899.3999999999996</v>
      </c>
    </row>
    <row r="378" spans="1:13" x14ac:dyDescent="0.25">
      <c r="A378" t="s">
        <v>989</v>
      </c>
      <c r="B378" t="s">
        <v>990</v>
      </c>
      <c r="C378" s="13">
        <v>725</v>
      </c>
      <c r="D378" s="13">
        <v>4626</v>
      </c>
      <c r="E378" s="13">
        <v>0</v>
      </c>
      <c r="F378" s="13">
        <v>5351</v>
      </c>
      <c r="G378" s="13">
        <v>0</v>
      </c>
      <c r="H378" s="13">
        <v>451.56</v>
      </c>
      <c r="I378" s="13">
        <v>0.04</v>
      </c>
      <c r="J378" s="13">
        <v>0</v>
      </c>
      <c r="K378" s="13">
        <v>0</v>
      </c>
      <c r="L378" s="13">
        <v>451.6</v>
      </c>
      <c r="M378" s="13">
        <v>4899.3999999999996</v>
      </c>
    </row>
    <row r="379" spans="1:13" x14ac:dyDescent="0.25">
      <c r="A379" t="s">
        <v>991</v>
      </c>
      <c r="B379" t="s">
        <v>992</v>
      </c>
      <c r="C379" s="13">
        <v>725</v>
      </c>
      <c r="D379" s="13">
        <v>4626</v>
      </c>
      <c r="E379" s="13">
        <v>0</v>
      </c>
      <c r="F379" s="13">
        <v>5351</v>
      </c>
      <c r="G379" s="13">
        <v>0</v>
      </c>
      <c r="H379" s="13">
        <v>451.56</v>
      </c>
      <c r="I379" s="13">
        <v>0.04</v>
      </c>
      <c r="J379" s="13">
        <v>0</v>
      </c>
      <c r="K379" s="13">
        <v>0</v>
      </c>
      <c r="L379" s="13">
        <v>451.6</v>
      </c>
      <c r="M379" s="13">
        <v>4899.3999999999996</v>
      </c>
    </row>
    <row r="380" spans="1:13" x14ac:dyDescent="0.25">
      <c r="A380" t="s">
        <v>993</v>
      </c>
      <c r="B380" t="s">
        <v>994</v>
      </c>
      <c r="C380" s="13">
        <v>725</v>
      </c>
      <c r="D380" s="13">
        <v>4626</v>
      </c>
      <c r="E380" s="13">
        <v>0</v>
      </c>
      <c r="F380" s="13">
        <v>5351</v>
      </c>
      <c r="G380" s="13">
        <v>0</v>
      </c>
      <c r="H380" s="13">
        <v>451.56</v>
      </c>
      <c r="I380" s="13">
        <v>0.04</v>
      </c>
      <c r="J380" s="13">
        <v>0</v>
      </c>
      <c r="K380" s="13">
        <v>0</v>
      </c>
      <c r="L380" s="13">
        <v>451.6</v>
      </c>
      <c r="M380" s="13">
        <v>4899.3999999999996</v>
      </c>
    </row>
    <row r="381" spans="1:13" x14ac:dyDescent="0.25">
      <c r="A381" t="s">
        <v>27</v>
      </c>
      <c r="C381" t="s">
        <v>28</v>
      </c>
      <c r="D381" t="s">
        <v>28</v>
      </c>
      <c r="E381" t="s">
        <v>28</v>
      </c>
      <c r="F381" t="s">
        <v>28</v>
      </c>
      <c r="G381" t="s">
        <v>28</v>
      </c>
      <c r="H381" t="s">
        <v>28</v>
      </c>
      <c r="I381" t="s">
        <v>28</v>
      </c>
      <c r="J381" t="s">
        <v>28</v>
      </c>
      <c r="K381" t="s">
        <v>28</v>
      </c>
      <c r="L381" t="s">
        <v>28</v>
      </c>
      <c r="M381" t="s">
        <v>28</v>
      </c>
    </row>
    <row r="382" spans="1:13" x14ac:dyDescent="0.25">
      <c r="C382" s="15">
        <v>4350</v>
      </c>
      <c r="D382" s="15">
        <v>27756</v>
      </c>
      <c r="E382" s="15">
        <v>0</v>
      </c>
      <c r="F382" s="15">
        <v>32106</v>
      </c>
      <c r="G382" s="15">
        <v>0</v>
      </c>
      <c r="H382" s="15">
        <v>2709.36</v>
      </c>
      <c r="I382" s="15">
        <v>0.24</v>
      </c>
      <c r="J382" s="15">
        <v>0</v>
      </c>
      <c r="K382" s="15">
        <v>0</v>
      </c>
      <c r="L382" s="15">
        <v>2709.6</v>
      </c>
      <c r="M382" s="15">
        <v>29396.400000000001</v>
      </c>
    </row>
    <row r="384" spans="1:13" x14ac:dyDescent="0.25">
      <c r="A384" s="12" t="s">
        <v>995</v>
      </c>
    </row>
    <row r="385" spans="1:13" x14ac:dyDescent="0.25">
      <c r="A385" t="s">
        <v>996</v>
      </c>
      <c r="B385" t="s">
        <v>997</v>
      </c>
      <c r="C385" s="13">
        <v>725</v>
      </c>
      <c r="D385" s="13">
        <v>4626</v>
      </c>
      <c r="E385" s="13">
        <v>0</v>
      </c>
      <c r="F385" s="13">
        <v>5351</v>
      </c>
      <c r="G385" s="13">
        <v>0</v>
      </c>
      <c r="H385" s="13">
        <v>451.56</v>
      </c>
      <c r="I385" s="13">
        <v>0.04</v>
      </c>
      <c r="J385" s="13">
        <v>0</v>
      </c>
      <c r="K385" s="13">
        <v>0</v>
      </c>
      <c r="L385" s="13">
        <v>451.6</v>
      </c>
      <c r="M385" s="13">
        <v>4899.3999999999996</v>
      </c>
    </row>
    <row r="386" spans="1:13" x14ac:dyDescent="0.25">
      <c r="A386" t="s">
        <v>998</v>
      </c>
      <c r="B386" t="s">
        <v>999</v>
      </c>
      <c r="C386" s="13">
        <v>725</v>
      </c>
      <c r="D386" s="13">
        <v>4626</v>
      </c>
      <c r="E386" s="13">
        <v>0</v>
      </c>
      <c r="F386" s="13">
        <v>5351</v>
      </c>
      <c r="G386" s="13">
        <v>0</v>
      </c>
      <c r="H386" s="13">
        <v>451.56</v>
      </c>
      <c r="I386" s="13">
        <v>0.04</v>
      </c>
      <c r="J386" s="13">
        <v>0</v>
      </c>
      <c r="K386" s="13">
        <v>0</v>
      </c>
      <c r="L386" s="13">
        <v>451.6</v>
      </c>
      <c r="M386" s="13">
        <v>4899.3999999999996</v>
      </c>
    </row>
    <row r="387" spans="1:13" x14ac:dyDescent="0.25">
      <c r="A387" t="s">
        <v>1000</v>
      </c>
      <c r="B387" t="s">
        <v>1001</v>
      </c>
      <c r="C387" s="13">
        <v>725</v>
      </c>
      <c r="D387" s="13">
        <v>4626</v>
      </c>
      <c r="E387" s="13">
        <v>0</v>
      </c>
      <c r="F387" s="13">
        <v>5351</v>
      </c>
      <c r="G387" s="13">
        <v>0</v>
      </c>
      <c r="H387" s="13">
        <v>451.56</v>
      </c>
      <c r="I387" s="13">
        <v>0.04</v>
      </c>
      <c r="J387" s="13">
        <v>0</v>
      </c>
      <c r="K387" s="13">
        <v>0</v>
      </c>
      <c r="L387" s="13">
        <v>451.6</v>
      </c>
      <c r="M387" s="13">
        <v>4899.3999999999996</v>
      </c>
    </row>
    <row r="388" spans="1:13" x14ac:dyDescent="0.25">
      <c r="A388" t="s">
        <v>1002</v>
      </c>
      <c r="B388" t="s">
        <v>1003</v>
      </c>
      <c r="C388" s="13">
        <v>725</v>
      </c>
      <c r="D388" s="13">
        <v>4626</v>
      </c>
      <c r="E388" s="13">
        <v>0</v>
      </c>
      <c r="F388" s="13">
        <v>5351</v>
      </c>
      <c r="G388" s="13">
        <v>0</v>
      </c>
      <c r="H388" s="13">
        <v>451.56</v>
      </c>
      <c r="I388" s="13">
        <v>0.04</v>
      </c>
      <c r="J388" s="13">
        <v>0</v>
      </c>
      <c r="K388" s="13">
        <v>0</v>
      </c>
      <c r="L388" s="13">
        <v>451.6</v>
      </c>
      <c r="M388" s="13">
        <v>4899.3999999999996</v>
      </c>
    </row>
    <row r="389" spans="1:13" x14ac:dyDescent="0.25">
      <c r="A389" t="s">
        <v>1004</v>
      </c>
      <c r="B389" t="s">
        <v>1005</v>
      </c>
      <c r="C389" s="13">
        <v>725</v>
      </c>
      <c r="D389" s="13">
        <v>4626</v>
      </c>
      <c r="E389" s="13">
        <v>0</v>
      </c>
      <c r="F389" s="13">
        <v>5351</v>
      </c>
      <c r="G389" s="13">
        <v>0</v>
      </c>
      <c r="H389" s="13">
        <v>451.56</v>
      </c>
      <c r="I389" s="13">
        <v>0.04</v>
      </c>
      <c r="J389" s="13">
        <v>0</v>
      </c>
      <c r="K389" s="13">
        <v>0</v>
      </c>
      <c r="L389" s="13">
        <v>451.6</v>
      </c>
      <c r="M389" s="13">
        <v>4899.3999999999996</v>
      </c>
    </row>
    <row r="390" spans="1:13" x14ac:dyDescent="0.25">
      <c r="A390" t="s">
        <v>1006</v>
      </c>
      <c r="B390" t="s">
        <v>1007</v>
      </c>
      <c r="C390" s="13">
        <v>725</v>
      </c>
      <c r="D390" s="13">
        <v>4626</v>
      </c>
      <c r="E390" s="13">
        <v>0</v>
      </c>
      <c r="F390" s="13">
        <v>5351</v>
      </c>
      <c r="G390" s="13">
        <v>0</v>
      </c>
      <c r="H390" s="13">
        <v>451.56</v>
      </c>
      <c r="I390" s="13">
        <v>0.04</v>
      </c>
      <c r="J390" s="13">
        <v>0</v>
      </c>
      <c r="K390" s="13">
        <v>0</v>
      </c>
      <c r="L390" s="13">
        <v>451.6</v>
      </c>
      <c r="M390" s="13">
        <v>4899.3999999999996</v>
      </c>
    </row>
    <row r="391" spans="1:13" x14ac:dyDescent="0.25">
      <c r="A391" t="s">
        <v>27</v>
      </c>
      <c r="C391" t="s">
        <v>28</v>
      </c>
      <c r="D391" t="s">
        <v>28</v>
      </c>
      <c r="E391" t="s">
        <v>28</v>
      </c>
      <c r="F391" t="s">
        <v>28</v>
      </c>
      <c r="G391" t="s">
        <v>28</v>
      </c>
      <c r="H391" t="s">
        <v>28</v>
      </c>
      <c r="I391" t="s">
        <v>28</v>
      </c>
      <c r="J391" t="s">
        <v>28</v>
      </c>
      <c r="K391" t="s">
        <v>28</v>
      </c>
      <c r="L391" t="s">
        <v>28</v>
      </c>
      <c r="M391" t="s">
        <v>28</v>
      </c>
    </row>
    <row r="392" spans="1:13" x14ac:dyDescent="0.25">
      <c r="C392" s="15">
        <v>4350</v>
      </c>
      <c r="D392" s="15">
        <v>27756</v>
      </c>
      <c r="E392" s="15">
        <v>0</v>
      </c>
      <c r="F392" s="15">
        <v>32106</v>
      </c>
      <c r="G392" s="15">
        <v>0</v>
      </c>
      <c r="H392" s="15">
        <v>2709.36</v>
      </c>
      <c r="I392" s="15">
        <v>0.24</v>
      </c>
      <c r="J392" s="15">
        <v>0</v>
      </c>
      <c r="K392" s="15">
        <v>0</v>
      </c>
      <c r="L392" s="15">
        <v>2709.6</v>
      </c>
      <c r="M392" s="15">
        <v>29396.400000000001</v>
      </c>
    </row>
    <row r="394" spans="1:13" x14ac:dyDescent="0.25">
      <c r="A394" s="12" t="s">
        <v>1008</v>
      </c>
    </row>
    <row r="395" spans="1:13" x14ac:dyDescent="0.25">
      <c r="A395" t="s">
        <v>1009</v>
      </c>
      <c r="B395" t="s">
        <v>1010</v>
      </c>
      <c r="C395" s="13">
        <v>1300</v>
      </c>
      <c r="D395" s="13">
        <v>4626</v>
      </c>
      <c r="E395" s="13">
        <v>0</v>
      </c>
      <c r="F395" s="13">
        <v>5926</v>
      </c>
      <c r="G395" s="13">
        <v>0</v>
      </c>
      <c r="H395" s="13">
        <v>451.56</v>
      </c>
      <c r="I395" s="13">
        <v>0.04</v>
      </c>
      <c r="J395" s="13">
        <v>0</v>
      </c>
      <c r="K395" s="13">
        <v>0</v>
      </c>
      <c r="L395" s="13">
        <v>451.6</v>
      </c>
      <c r="M395" s="13">
        <v>5474.4</v>
      </c>
    </row>
    <row r="396" spans="1:13" x14ac:dyDescent="0.25">
      <c r="A396" t="s">
        <v>1011</v>
      </c>
      <c r="B396" t="s">
        <v>1012</v>
      </c>
      <c r="C396" s="13">
        <v>725</v>
      </c>
      <c r="D396" s="13">
        <v>4626</v>
      </c>
      <c r="E396" s="13">
        <v>0</v>
      </c>
      <c r="F396" s="13">
        <v>5351</v>
      </c>
      <c r="G396" s="13">
        <v>0</v>
      </c>
      <c r="H396" s="13">
        <v>451.56</v>
      </c>
      <c r="I396" s="13">
        <v>0.04</v>
      </c>
      <c r="J396" s="13">
        <v>0</v>
      </c>
      <c r="K396" s="13">
        <v>0</v>
      </c>
      <c r="L396" s="13">
        <v>451.6</v>
      </c>
      <c r="M396" s="13">
        <v>4899.3999999999996</v>
      </c>
    </row>
    <row r="397" spans="1:13" x14ac:dyDescent="0.25">
      <c r="A397" t="s">
        <v>1013</v>
      </c>
      <c r="B397" t="s">
        <v>1014</v>
      </c>
      <c r="C397" s="13">
        <v>985</v>
      </c>
      <c r="D397" s="13">
        <v>4626</v>
      </c>
      <c r="E397" s="13">
        <v>0</v>
      </c>
      <c r="F397" s="13">
        <v>5611</v>
      </c>
      <c r="G397" s="13">
        <v>0</v>
      </c>
      <c r="H397" s="13">
        <v>451.56</v>
      </c>
      <c r="I397" s="13">
        <v>0.04</v>
      </c>
      <c r="J397" s="13">
        <v>0</v>
      </c>
      <c r="K397" s="13">
        <v>0</v>
      </c>
      <c r="L397" s="13">
        <v>451.6</v>
      </c>
      <c r="M397" s="13">
        <v>5159.3999999999996</v>
      </c>
    </row>
    <row r="398" spans="1:13" x14ac:dyDescent="0.25">
      <c r="A398" t="s">
        <v>1015</v>
      </c>
      <c r="B398" t="s">
        <v>1016</v>
      </c>
      <c r="C398" s="13">
        <v>1300</v>
      </c>
      <c r="D398" s="13">
        <v>4626</v>
      </c>
      <c r="E398" s="13">
        <v>0</v>
      </c>
      <c r="F398" s="13">
        <v>5926</v>
      </c>
      <c r="G398" s="13">
        <v>0</v>
      </c>
      <c r="H398" s="13">
        <v>451.56</v>
      </c>
      <c r="I398" s="13">
        <v>0.04</v>
      </c>
      <c r="J398" s="13">
        <v>0</v>
      </c>
      <c r="K398" s="13">
        <v>0</v>
      </c>
      <c r="L398" s="13">
        <v>451.6</v>
      </c>
      <c r="M398" s="13">
        <v>5474.4</v>
      </c>
    </row>
    <row r="399" spans="1:13" x14ac:dyDescent="0.25">
      <c r="A399" t="s">
        <v>1017</v>
      </c>
      <c r="B399" t="s">
        <v>1018</v>
      </c>
      <c r="C399" s="13">
        <v>1300</v>
      </c>
      <c r="D399" s="13">
        <v>4626</v>
      </c>
      <c r="E399" s="13">
        <v>0</v>
      </c>
      <c r="F399" s="13">
        <v>5926</v>
      </c>
      <c r="G399" s="13">
        <v>0</v>
      </c>
      <c r="H399" s="13">
        <v>451.56</v>
      </c>
      <c r="I399" s="13">
        <v>0.04</v>
      </c>
      <c r="J399" s="13">
        <v>0</v>
      </c>
      <c r="K399" s="13">
        <v>0</v>
      </c>
      <c r="L399" s="13">
        <v>451.6</v>
      </c>
      <c r="M399" s="13">
        <v>5474.4</v>
      </c>
    </row>
    <row r="400" spans="1:13" x14ac:dyDescent="0.25">
      <c r="A400" t="s">
        <v>1019</v>
      </c>
      <c r="B400" t="s">
        <v>1020</v>
      </c>
      <c r="C400" s="13">
        <v>985</v>
      </c>
      <c r="D400" s="13">
        <v>4626</v>
      </c>
      <c r="E400" s="13">
        <v>0</v>
      </c>
      <c r="F400" s="13">
        <v>5611</v>
      </c>
      <c r="G400" s="13">
        <v>0</v>
      </c>
      <c r="H400" s="13">
        <v>451.56</v>
      </c>
      <c r="I400" s="13">
        <v>0.04</v>
      </c>
      <c r="J400" s="13">
        <v>0</v>
      </c>
      <c r="K400" s="13">
        <v>0</v>
      </c>
      <c r="L400" s="13">
        <v>451.6</v>
      </c>
      <c r="M400" s="13">
        <v>5159.3999999999996</v>
      </c>
    </row>
    <row r="401" spans="1:13" x14ac:dyDescent="0.25">
      <c r="A401" t="s">
        <v>27</v>
      </c>
      <c r="C401" t="s">
        <v>28</v>
      </c>
      <c r="D401" t="s">
        <v>28</v>
      </c>
      <c r="E401" t="s">
        <v>28</v>
      </c>
      <c r="F401" t="s">
        <v>28</v>
      </c>
      <c r="G401" t="s">
        <v>28</v>
      </c>
      <c r="H401" t="s">
        <v>28</v>
      </c>
      <c r="I401" t="s">
        <v>28</v>
      </c>
      <c r="J401" t="s">
        <v>28</v>
      </c>
      <c r="K401" t="s">
        <v>28</v>
      </c>
      <c r="L401" t="s">
        <v>28</v>
      </c>
      <c r="M401" t="s">
        <v>28</v>
      </c>
    </row>
    <row r="402" spans="1:13" x14ac:dyDescent="0.25">
      <c r="C402" s="15">
        <v>6595</v>
      </c>
      <c r="D402" s="15">
        <v>27756</v>
      </c>
      <c r="E402" s="15">
        <v>0</v>
      </c>
      <c r="F402" s="15">
        <v>34351</v>
      </c>
      <c r="G402" s="15">
        <v>0</v>
      </c>
      <c r="H402" s="15">
        <v>2709.36</v>
      </c>
      <c r="I402" s="15">
        <v>0.24</v>
      </c>
      <c r="J402" s="15">
        <v>0</v>
      </c>
      <c r="K402" s="15">
        <v>0</v>
      </c>
      <c r="L402" s="15">
        <v>2709.6</v>
      </c>
      <c r="M402" s="15">
        <v>31641.4</v>
      </c>
    </row>
    <row r="404" spans="1:13" x14ac:dyDescent="0.25">
      <c r="A404" s="12" t="s">
        <v>1021</v>
      </c>
    </row>
    <row r="405" spans="1:13" x14ac:dyDescent="0.25">
      <c r="A405" t="s">
        <v>1022</v>
      </c>
      <c r="B405" t="s">
        <v>1023</v>
      </c>
      <c r="C405" s="13">
        <v>811.65</v>
      </c>
      <c r="D405" s="13">
        <v>4626</v>
      </c>
      <c r="E405" s="13">
        <v>0</v>
      </c>
      <c r="F405" s="13">
        <v>5437.65</v>
      </c>
      <c r="G405" s="13">
        <v>0</v>
      </c>
      <c r="H405" s="13">
        <v>451.56</v>
      </c>
      <c r="I405" s="13">
        <v>0.09</v>
      </c>
      <c r="J405" s="13">
        <v>0</v>
      </c>
      <c r="K405" s="13">
        <v>0</v>
      </c>
      <c r="L405" s="13">
        <v>451.65</v>
      </c>
      <c r="M405" s="13">
        <v>4986</v>
      </c>
    </row>
    <row r="406" spans="1:13" x14ac:dyDescent="0.25">
      <c r="A406" t="s">
        <v>1024</v>
      </c>
      <c r="B406" t="s">
        <v>1025</v>
      </c>
      <c r="C406" s="13">
        <v>811.65</v>
      </c>
      <c r="D406" s="13">
        <v>4626</v>
      </c>
      <c r="E406" s="13">
        <v>0</v>
      </c>
      <c r="F406" s="13">
        <v>5437.65</v>
      </c>
      <c r="G406" s="13">
        <v>0</v>
      </c>
      <c r="H406" s="13">
        <v>451.56</v>
      </c>
      <c r="I406" s="13">
        <v>0.09</v>
      </c>
      <c r="J406" s="13">
        <v>0</v>
      </c>
      <c r="K406" s="13">
        <v>0</v>
      </c>
      <c r="L406" s="13">
        <v>451.65</v>
      </c>
      <c r="M406" s="13">
        <v>4986</v>
      </c>
    </row>
    <row r="407" spans="1:13" x14ac:dyDescent="0.25">
      <c r="A407" t="s">
        <v>1026</v>
      </c>
      <c r="B407" t="s">
        <v>1027</v>
      </c>
      <c r="C407" s="13">
        <v>811.65</v>
      </c>
      <c r="D407" s="13">
        <v>4626</v>
      </c>
      <c r="E407" s="13">
        <v>0</v>
      </c>
      <c r="F407" s="13">
        <v>5437.65</v>
      </c>
      <c r="G407" s="13">
        <v>0</v>
      </c>
      <c r="H407" s="13">
        <v>451.56</v>
      </c>
      <c r="I407" s="13">
        <v>0.09</v>
      </c>
      <c r="J407" s="13">
        <v>0</v>
      </c>
      <c r="K407" s="13">
        <v>0</v>
      </c>
      <c r="L407" s="13">
        <v>451.65</v>
      </c>
      <c r="M407" s="13">
        <v>4986</v>
      </c>
    </row>
    <row r="408" spans="1:13" x14ac:dyDescent="0.25">
      <c r="A408" t="s">
        <v>1028</v>
      </c>
      <c r="B408" t="s">
        <v>1029</v>
      </c>
      <c r="C408" s="13">
        <v>811.65</v>
      </c>
      <c r="D408" s="13">
        <v>4626</v>
      </c>
      <c r="E408" s="13">
        <v>0</v>
      </c>
      <c r="F408" s="13">
        <v>5437.65</v>
      </c>
      <c r="G408" s="13">
        <v>0</v>
      </c>
      <c r="H408" s="13">
        <v>451.56</v>
      </c>
      <c r="I408" s="13">
        <v>0.09</v>
      </c>
      <c r="J408" s="13">
        <v>0</v>
      </c>
      <c r="K408" s="13">
        <v>0</v>
      </c>
      <c r="L408" s="13">
        <v>451.65</v>
      </c>
      <c r="M408" s="13">
        <v>4986</v>
      </c>
    </row>
    <row r="409" spans="1:13" x14ac:dyDescent="0.25">
      <c r="A409" t="s">
        <v>1030</v>
      </c>
      <c r="B409" t="s">
        <v>1031</v>
      </c>
      <c r="C409" s="13">
        <v>811.65</v>
      </c>
      <c r="D409" s="13">
        <v>4626</v>
      </c>
      <c r="E409" s="13">
        <v>0</v>
      </c>
      <c r="F409" s="13">
        <v>5437.65</v>
      </c>
      <c r="G409" s="13">
        <v>0</v>
      </c>
      <c r="H409" s="13">
        <v>451.56</v>
      </c>
      <c r="I409" s="13">
        <v>0.09</v>
      </c>
      <c r="J409" s="13">
        <v>0</v>
      </c>
      <c r="K409" s="13">
        <v>0</v>
      </c>
      <c r="L409" s="13">
        <v>451.65</v>
      </c>
      <c r="M409" s="13">
        <v>4986</v>
      </c>
    </row>
    <row r="410" spans="1:13" x14ac:dyDescent="0.25">
      <c r="A410" t="s">
        <v>1032</v>
      </c>
      <c r="B410" t="s">
        <v>1033</v>
      </c>
      <c r="C410" s="13">
        <v>811.65</v>
      </c>
      <c r="D410" s="13">
        <v>4626</v>
      </c>
      <c r="E410" s="13">
        <v>0</v>
      </c>
      <c r="F410" s="13">
        <v>5437.65</v>
      </c>
      <c r="G410" s="13">
        <v>0</v>
      </c>
      <c r="H410" s="13">
        <v>451.56</v>
      </c>
      <c r="I410" s="13">
        <v>0.09</v>
      </c>
      <c r="J410" s="13">
        <v>0</v>
      </c>
      <c r="K410" s="13">
        <v>0</v>
      </c>
      <c r="L410" s="13">
        <v>451.65</v>
      </c>
      <c r="M410" s="13">
        <v>4986</v>
      </c>
    </row>
    <row r="411" spans="1:13" x14ac:dyDescent="0.25">
      <c r="A411" t="s">
        <v>27</v>
      </c>
      <c r="C411" t="s">
        <v>28</v>
      </c>
      <c r="D411" t="s">
        <v>28</v>
      </c>
      <c r="E411" t="s">
        <v>28</v>
      </c>
      <c r="F411" t="s">
        <v>28</v>
      </c>
      <c r="G411" t="s">
        <v>28</v>
      </c>
      <c r="H411" t="s">
        <v>28</v>
      </c>
      <c r="I411" t="s">
        <v>28</v>
      </c>
      <c r="J411" t="s">
        <v>28</v>
      </c>
      <c r="K411" t="s">
        <v>28</v>
      </c>
      <c r="L411" t="s">
        <v>28</v>
      </c>
      <c r="M411" t="s">
        <v>28</v>
      </c>
    </row>
    <row r="412" spans="1:13" x14ac:dyDescent="0.25">
      <c r="C412" s="15">
        <v>4869.8999999999996</v>
      </c>
      <c r="D412" s="15">
        <v>27756</v>
      </c>
      <c r="E412" s="15">
        <v>0</v>
      </c>
      <c r="F412" s="15">
        <v>32625.9</v>
      </c>
      <c r="G412" s="15">
        <v>0</v>
      </c>
      <c r="H412" s="15">
        <v>2709.36</v>
      </c>
      <c r="I412" s="15">
        <v>0.54</v>
      </c>
      <c r="J412" s="15">
        <v>0</v>
      </c>
      <c r="K412" s="15">
        <v>0</v>
      </c>
      <c r="L412" s="15">
        <v>2709.9</v>
      </c>
      <c r="M412" s="15">
        <v>29916</v>
      </c>
    </row>
    <row r="414" spans="1:13" x14ac:dyDescent="0.25">
      <c r="A414" s="12" t="s">
        <v>1034</v>
      </c>
    </row>
    <row r="415" spans="1:13" x14ac:dyDescent="0.25">
      <c r="A415" t="s">
        <v>1035</v>
      </c>
      <c r="B415" t="s">
        <v>1036</v>
      </c>
      <c r="C415" s="13">
        <v>1142.5</v>
      </c>
      <c r="D415" s="13">
        <v>4626</v>
      </c>
      <c r="E415" s="13">
        <v>0</v>
      </c>
      <c r="F415" s="13">
        <v>5768.5</v>
      </c>
      <c r="G415" s="13">
        <v>0</v>
      </c>
      <c r="H415" s="13">
        <v>451.56</v>
      </c>
      <c r="I415" s="14">
        <v>-0.06</v>
      </c>
      <c r="J415" s="13">
        <v>0</v>
      </c>
      <c r="K415" s="13">
        <v>0</v>
      </c>
      <c r="L415" s="13">
        <v>451.5</v>
      </c>
      <c r="M415" s="13">
        <v>5317</v>
      </c>
    </row>
    <row r="416" spans="1:13" x14ac:dyDescent="0.25">
      <c r="A416" t="s">
        <v>1037</v>
      </c>
      <c r="B416" t="s">
        <v>1038</v>
      </c>
      <c r="C416" s="13">
        <v>1142.5</v>
      </c>
      <c r="D416" s="13">
        <v>4626</v>
      </c>
      <c r="E416" s="13">
        <v>0</v>
      </c>
      <c r="F416" s="13">
        <v>5768.5</v>
      </c>
      <c r="G416" s="13">
        <v>0</v>
      </c>
      <c r="H416" s="13">
        <v>451.56</v>
      </c>
      <c r="I416" s="14">
        <v>-0.06</v>
      </c>
      <c r="J416" s="13">
        <v>0</v>
      </c>
      <c r="K416" s="13">
        <v>0</v>
      </c>
      <c r="L416" s="13">
        <v>451.5</v>
      </c>
      <c r="M416" s="13">
        <v>5317</v>
      </c>
    </row>
    <row r="417" spans="1:13" x14ac:dyDescent="0.25">
      <c r="A417" t="s">
        <v>1039</v>
      </c>
      <c r="B417" t="s">
        <v>1040</v>
      </c>
      <c r="C417" s="13">
        <v>1142.5</v>
      </c>
      <c r="D417" s="13">
        <v>4626</v>
      </c>
      <c r="E417" s="13">
        <v>0</v>
      </c>
      <c r="F417" s="13">
        <v>5768.5</v>
      </c>
      <c r="G417" s="13">
        <v>0</v>
      </c>
      <c r="H417" s="13">
        <v>451.56</v>
      </c>
      <c r="I417" s="14">
        <v>-0.06</v>
      </c>
      <c r="J417" s="13">
        <v>0</v>
      </c>
      <c r="K417" s="13">
        <v>0</v>
      </c>
      <c r="L417" s="13">
        <v>451.5</v>
      </c>
      <c r="M417" s="13">
        <v>5317</v>
      </c>
    </row>
    <row r="418" spans="1:13" x14ac:dyDescent="0.25">
      <c r="A418" t="s">
        <v>1041</v>
      </c>
      <c r="B418" t="s">
        <v>1042</v>
      </c>
      <c r="C418" s="13">
        <v>1142.5</v>
      </c>
      <c r="D418" s="13">
        <v>4626</v>
      </c>
      <c r="E418" s="13">
        <v>0</v>
      </c>
      <c r="F418" s="13">
        <v>5768.5</v>
      </c>
      <c r="G418" s="13">
        <v>0</v>
      </c>
      <c r="H418" s="13">
        <v>451.56</v>
      </c>
      <c r="I418" s="14">
        <v>-0.06</v>
      </c>
      <c r="J418" s="13">
        <v>0</v>
      </c>
      <c r="K418" s="13">
        <v>0</v>
      </c>
      <c r="L418" s="13">
        <v>451.5</v>
      </c>
      <c r="M418" s="13">
        <v>5317</v>
      </c>
    </row>
    <row r="419" spans="1:13" x14ac:dyDescent="0.25">
      <c r="A419" t="s">
        <v>1043</v>
      </c>
      <c r="B419" t="s">
        <v>1044</v>
      </c>
      <c r="C419" s="13">
        <v>1142.5</v>
      </c>
      <c r="D419" s="13">
        <v>4626</v>
      </c>
      <c r="E419" s="13">
        <v>0</v>
      </c>
      <c r="F419" s="13">
        <v>5768.5</v>
      </c>
      <c r="G419" s="13">
        <v>0</v>
      </c>
      <c r="H419" s="13">
        <v>451.56</v>
      </c>
      <c r="I419" s="14">
        <v>-0.06</v>
      </c>
      <c r="J419" s="13">
        <v>0</v>
      </c>
      <c r="K419" s="13">
        <v>0</v>
      </c>
      <c r="L419" s="13">
        <v>451.5</v>
      </c>
      <c r="M419" s="13">
        <v>5317</v>
      </c>
    </row>
    <row r="420" spans="1:13" x14ac:dyDescent="0.25">
      <c r="A420" t="s">
        <v>1045</v>
      </c>
      <c r="B420" t="s">
        <v>1046</v>
      </c>
      <c r="C420" s="13">
        <v>1142.5</v>
      </c>
      <c r="D420" s="13">
        <v>4626</v>
      </c>
      <c r="E420" s="13">
        <v>0</v>
      </c>
      <c r="F420" s="13">
        <v>5768.5</v>
      </c>
      <c r="G420" s="13">
        <v>0</v>
      </c>
      <c r="H420" s="13">
        <v>451.56</v>
      </c>
      <c r="I420" s="14">
        <v>-0.06</v>
      </c>
      <c r="J420" s="13">
        <v>0</v>
      </c>
      <c r="K420" s="13">
        <v>0</v>
      </c>
      <c r="L420" s="13">
        <v>451.5</v>
      </c>
      <c r="M420" s="13">
        <v>5317</v>
      </c>
    </row>
    <row r="421" spans="1:13" x14ac:dyDescent="0.25">
      <c r="A421" t="s">
        <v>27</v>
      </c>
      <c r="C421" t="s">
        <v>28</v>
      </c>
      <c r="D421" t="s">
        <v>28</v>
      </c>
      <c r="E421" t="s">
        <v>28</v>
      </c>
      <c r="F421" t="s">
        <v>28</v>
      </c>
      <c r="G421" t="s">
        <v>28</v>
      </c>
      <c r="H421" t="s">
        <v>28</v>
      </c>
      <c r="I421" t="s">
        <v>28</v>
      </c>
      <c r="J421" t="s">
        <v>28</v>
      </c>
      <c r="K421" t="s">
        <v>28</v>
      </c>
      <c r="L421" t="s">
        <v>28</v>
      </c>
      <c r="M421" t="s">
        <v>28</v>
      </c>
    </row>
    <row r="422" spans="1:13" x14ac:dyDescent="0.25">
      <c r="C422" s="15">
        <v>6855</v>
      </c>
      <c r="D422" s="15">
        <v>27756</v>
      </c>
      <c r="E422" s="15">
        <v>0</v>
      </c>
      <c r="F422" s="15">
        <v>34611</v>
      </c>
      <c r="G422" s="15">
        <v>0</v>
      </c>
      <c r="H422" s="15">
        <v>2709.36</v>
      </c>
      <c r="I422" s="16">
        <v>-0.36</v>
      </c>
      <c r="J422" s="15">
        <v>0</v>
      </c>
      <c r="K422" s="15">
        <v>0</v>
      </c>
      <c r="L422" s="15">
        <v>2709</v>
      </c>
      <c r="M422" s="15">
        <v>31902</v>
      </c>
    </row>
    <row r="424" spans="1:13" x14ac:dyDescent="0.25">
      <c r="A424" s="12" t="s">
        <v>1047</v>
      </c>
    </row>
    <row r="425" spans="1:13" x14ac:dyDescent="0.25">
      <c r="A425" t="s">
        <v>1048</v>
      </c>
      <c r="B425" t="s">
        <v>1049</v>
      </c>
      <c r="C425" s="13">
        <v>1142.5</v>
      </c>
      <c r="D425" s="13">
        <v>4626</v>
      </c>
      <c r="E425" s="13">
        <v>0</v>
      </c>
      <c r="F425" s="13">
        <v>5768.5</v>
      </c>
      <c r="G425" s="13">
        <v>0</v>
      </c>
      <c r="H425" s="13">
        <v>451.56</v>
      </c>
      <c r="I425" s="13">
        <v>0.14000000000000001</v>
      </c>
      <c r="J425" s="13">
        <v>0</v>
      </c>
      <c r="K425" s="13">
        <v>0</v>
      </c>
      <c r="L425" s="13">
        <v>451.7</v>
      </c>
      <c r="M425" s="13">
        <v>5316.8</v>
      </c>
    </row>
    <row r="426" spans="1:13" x14ac:dyDescent="0.25">
      <c r="A426" t="s">
        <v>1050</v>
      </c>
      <c r="B426" t="s">
        <v>1051</v>
      </c>
      <c r="C426" s="13">
        <v>1142.5</v>
      </c>
      <c r="D426" s="13">
        <v>4626</v>
      </c>
      <c r="E426" s="13">
        <v>0</v>
      </c>
      <c r="F426" s="13">
        <v>5768.5</v>
      </c>
      <c r="G426" s="13">
        <v>0</v>
      </c>
      <c r="H426" s="13">
        <v>451.56</v>
      </c>
      <c r="I426" s="14">
        <v>-0.06</v>
      </c>
      <c r="J426" s="13">
        <v>0</v>
      </c>
      <c r="K426" s="13">
        <v>0</v>
      </c>
      <c r="L426" s="13">
        <v>451.5</v>
      </c>
      <c r="M426" s="13">
        <v>5317</v>
      </c>
    </row>
    <row r="427" spans="1:13" x14ac:dyDescent="0.25">
      <c r="A427" t="s">
        <v>27</v>
      </c>
      <c r="C427" t="s">
        <v>28</v>
      </c>
      <c r="D427" t="s">
        <v>28</v>
      </c>
      <c r="E427" t="s">
        <v>28</v>
      </c>
      <c r="F427" t="s">
        <v>28</v>
      </c>
      <c r="G427" t="s">
        <v>28</v>
      </c>
      <c r="H427" t="s">
        <v>28</v>
      </c>
      <c r="I427" t="s">
        <v>28</v>
      </c>
      <c r="J427" t="s">
        <v>28</v>
      </c>
      <c r="K427" t="s">
        <v>28</v>
      </c>
      <c r="L427" t="s">
        <v>28</v>
      </c>
      <c r="M427" t="s">
        <v>28</v>
      </c>
    </row>
    <row r="428" spans="1:13" x14ac:dyDescent="0.25">
      <c r="C428" s="15">
        <v>2285</v>
      </c>
      <c r="D428" s="15">
        <v>9252</v>
      </c>
      <c r="E428" s="15">
        <v>0</v>
      </c>
      <c r="F428" s="15">
        <v>11537</v>
      </c>
      <c r="G428" s="15">
        <v>0</v>
      </c>
      <c r="H428" s="15">
        <v>903.12</v>
      </c>
      <c r="I428" s="15">
        <v>0.08</v>
      </c>
      <c r="J428" s="15">
        <v>0</v>
      </c>
      <c r="K428" s="15">
        <v>0</v>
      </c>
      <c r="L428" s="15">
        <v>903.2</v>
      </c>
      <c r="M428" s="15">
        <v>10633.8</v>
      </c>
    </row>
    <row r="430" spans="1:13" x14ac:dyDescent="0.25">
      <c r="A430" s="12" t="s">
        <v>1052</v>
      </c>
    </row>
    <row r="431" spans="1:13" x14ac:dyDescent="0.25">
      <c r="A431" t="s">
        <v>1053</v>
      </c>
      <c r="B431" t="s">
        <v>1054</v>
      </c>
      <c r="C431" s="13">
        <v>1149.3800000000001</v>
      </c>
      <c r="D431" s="13">
        <v>4626</v>
      </c>
      <c r="E431" s="13">
        <v>0</v>
      </c>
      <c r="F431" s="13">
        <v>5775.38</v>
      </c>
      <c r="G431" s="13">
        <v>0</v>
      </c>
      <c r="H431" s="13">
        <v>451.56</v>
      </c>
      <c r="I431" s="13">
        <v>0.02</v>
      </c>
      <c r="J431" s="13">
        <v>0</v>
      </c>
      <c r="K431" s="13">
        <v>0</v>
      </c>
      <c r="L431" s="13">
        <v>451.58</v>
      </c>
      <c r="M431" s="13">
        <v>5323.8</v>
      </c>
    </row>
    <row r="432" spans="1:13" x14ac:dyDescent="0.25">
      <c r="A432" t="s">
        <v>1055</v>
      </c>
      <c r="B432" t="s">
        <v>1056</v>
      </c>
      <c r="C432" s="13">
        <v>1149.3800000000001</v>
      </c>
      <c r="D432" s="13">
        <v>4626</v>
      </c>
      <c r="E432" s="13">
        <v>0</v>
      </c>
      <c r="F432" s="13">
        <v>5775.38</v>
      </c>
      <c r="G432" s="13">
        <v>0</v>
      </c>
      <c r="H432" s="13">
        <v>451.56</v>
      </c>
      <c r="I432" s="13">
        <v>0.02</v>
      </c>
      <c r="J432" s="13">
        <v>0</v>
      </c>
      <c r="K432" s="13">
        <v>0</v>
      </c>
      <c r="L432" s="13">
        <v>451.58</v>
      </c>
      <c r="M432" s="13">
        <v>5323.8</v>
      </c>
    </row>
    <row r="433" spans="1:13" x14ac:dyDescent="0.25">
      <c r="A433" t="s">
        <v>1057</v>
      </c>
      <c r="B433" t="s">
        <v>1058</v>
      </c>
      <c r="C433" s="13">
        <v>1149.3800000000001</v>
      </c>
      <c r="D433" s="13">
        <v>4626</v>
      </c>
      <c r="E433" s="13">
        <v>0</v>
      </c>
      <c r="F433" s="13">
        <v>5775.38</v>
      </c>
      <c r="G433" s="13">
        <v>0</v>
      </c>
      <c r="H433" s="13">
        <v>451.56</v>
      </c>
      <c r="I433" s="13">
        <v>0.02</v>
      </c>
      <c r="J433" s="13">
        <v>0</v>
      </c>
      <c r="K433" s="13">
        <v>0</v>
      </c>
      <c r="L433" s="13">
        <v>451.58</v>
      </c>
      <c r="M433" s="13">
        <v>5323.8</v>
      </c>
    </row>
    <row r="434" spans="1:13" x14ac:dyDescent="0.25">
      <c r="A434" t="s">
        <v>1059</v>
      </c>
      <c r="B434" t="s">
        <v>1060</v>
      </c>
      <c r="C434" s="13">
        <v>1149.3800000000001</v>
      </c>
      <c r="D434" s="13">
        <v>4626</v>
      </c>
      <c r="E434" s="13">
        <v>0</v>
      </c>
      <c r="F434" s="13">
        <v>5775.38</v>
      </c>
      <c r="G434" s="13">
        <v>0</v>
      </c>
      <c r="H434" s="13">
        <v>451.56</v>
      </c>
      <c r="I434" s="13">
        <v>0.02</v>
      </c>
      <c r="J434" s="13">
        <v>0</v>
      </c>
      <c r="K434" s="13">
        <v>0</v>
      </c>
      <c r="L434" s="13">
        <v>451.58</v>
      </c>
      <c r="M434" s="13">
        <v>5323.8</v>
      </c>
    </row>
    <row r="435" spans="1:13" x14ac:dyDescent="0.25">
      <c r="A435" t="s">
        <v>1061</v>
      </c>
      <c r="B435" t="s">
        <v>1062</v>
      </c>
      <c r="C435" s="13">
        <v>1149.3800000000001</v>
      </c>
      <c r="D435" s="13">
        <v>4626</v>
      </c>
      <c r="E435" s="13">
        <v>0</v>
      </c>
      <c r="F435" s="13">
        <v>5775.38</v>
      </c>
      <c r="G435" s="13">
        <v>0</v>
      </c>
      <c r="H435" s="13">
        <v>451.56</v>
      </c>
      <c r="I435" s="13">
        <v>0.02</v>
      </c>
      <c r="J435" s="13">
        <v>0</v>
      </c>
      <c r="K435" s="13">
        <v>0</v>
      </c>
      <c r="L435" s="13">
        <v>451.58</v>
      </c>
      <c r="M435" s="13">
        <v>5323.8</v>
      </c>
    </row>
    <row r="436" spans="1:13" x14ac:dyDescent="0.25">
      <c r="A436" t="s">
        <v>1063</v>
      </c>
      <c r="B436" t="s">
        <v>1064</v>
      </c>
      <c r="C436" s="13">
        <v>1149.3800000000001</v>
      </c>
      <c r="D436" s="13">
        <v>4626</v>
      </c>
      <c r="E436" s="13">
        <v>0</v>
      </c>
      <c r="F436" s="13">
        <v>5775.38</v>
      </c>
      <c r="G436" s="13">
        <v>0</v>
      </c>
      <c r="H436" s="13">
        <v>451.56</v>
      </c>
      <c r="I436" s="13">
        <v>0.02</v>
      </c>
      <c r="J436" s="13">
        <v>0</v>
      </c>
      <c r="K436" s="13">
        <v>0</v>
      </c>
      <c r="L436" s="13">
        <v>451.58</v>
      </c>
      <c r="M436" s="13">
        <v>5323.8</v>
      </c>
    </row>
    <row r="437" spans="1:13" x14ac:dyDescent="0.25">
      <c r="A437" t="s">
        <v>27</v>
      </c>
      <c r="C437" t="s">
        <v>28</v>
      </c>
      <c r="D437" t="s">
        <v>28</v>
      </c>
      <c r="E437" t="s">
        <v>28</v>
      </c>
      <c r="F437" t="s">
        <v>28</v>
      </c>
      <c r="G437" t="s">
        <v>28</v>
      </c>
      <c r="H437" t="s">
        <v>28</v>
      </c>
      <c r="I437" t="s">
        <v>28</v>
      </c>
      <c r="J437" t="s">
        <v>28</v>
      </c>
      <c r="K437" t="s">
        <v>28</v>
      </c>
      <c r="L437" t="s">
        <v>28</v>
      </c>
      <c r="M437" t="s">
        <v>28</v>
      </c>
    </row>
    <row r="438" spans="1:13" x14ac:dyDescent="0.25">
      <c r="C438" s="15">
        <v>6896.28</v>
      </c>
      <c r="D438" s="15">
        <v>27756</v>
      </c>
      <c r="E438" s="15">
        <v>0</v>
      </c>
      <c r="F438" s="15">
        <v>34652.28</v>
      </c>
      <c r="G438" s="15">
        <v>0</v>
      </c>
      <c r="H438" s="15">
        <v>2709.36</v>
      </c>
      <c r="I438" s="15">
        <v>0.12</v>
      </c>
      <c r="J438" s="15">
        <v>0</v>
      </c>
      <c r="K438" s="15">
        <v>0</v>
      </c>
      <c r="L438" s="15">
        <v>2709.48</v>
      </c>
      <c r="M438" s="15">
        <v>31942.799999999999</v>
      </c>
    </row>
    <row r="440" spans="1:13" x14ac:dyDescent="0.25">
      <c r="A440" s="12" t="s">
        <v>1065</v>
      </c>
    </row>
    <row r="441" spans="1:13" x14ac:dyDescent="0.25">
      <c r="A441" t="s">
        <v>1066</v>
      </c>
      <c r="B441" t="s">
        <v>1067</v>
      </c>
      <c r="C441" s="13">
        <v>1149.3800000000001</v>
      </c>
      <c r="D441" s="13">
        <v>4626</v>
      </c>
      <c r="E441" s="13">
        <v>0</v>
      </c>
      <c r="F441" s="13">
        <v>5775.38</v>
      </c>
      <c r="G441" s="13">
        <v>0</v>
      </c>
      <c r="H441" s="13">
        <v>451.56</v>
      </c>
      <c r="I441" s="13">
        <v>0.02</v>
      </c>
      <c r="J441" s="13">
        <v>0</v>
      </c>
      <c r="K441" s="13">
        <v>0</v>
      </c>
      <c r="L441" s="13">
        <v>451.58</v>
      </c>
      <c r="M441" s="13">
        <v>5323.8</v>
      </c>
    </row>
    <row r="442" spans="1:13" x14ac:dyDescent="0.25">
      <c r="A442" t="s">
        <v>1068</v>
      </c>
      <c r="B442" t="s">
        <v>1069</v>
      </c>
      <c r="C442" s="13">
        <v>1149.3800000000001</v>
      </c>
      <c r="D442" s="13">
        <v>4626</v>
      </c>
      <c r="E442" s="13">
        <v>0</v>
      </c>
      <c r="F442" s="13">
        <v>5775.38</v>
      </c>
      <c r="G442" s="13">
        <v>0</v>
      </c>
      <c r="H442" s="13">
        <v>451.56</v>
      </c>
      <c r="I442" s="13">
        <v>0.02</v>
      </c>
      <c r="J442" s="13">
        <v>0</v>
      </c>
      <c r="K442" s="13">
        <v>0</v>
      </c>
      <c r="L442" s="13">
        <v>451.58</v>
      </c>
      <c r="M442" s="13">
        <v>5323.8</v>
      </c>
    </row>
    <row r="443" spans="1:13" x14ac:dyDescent="0.25">
      <c r="A443" t="s">
        <v>27</v>
      </c>
      <c r="C443" t="s">
        <v>28</v>
      </c>
      <c r="D443" t="s">
        <v>28</v>
      </c>
      <c r="E443" t="s">
        <v>28</v>
      </c>
      <c r="F443" t="s">
        <v>28</v>
      </c>
      <c r="G443" t="s">
        <v>28</v>
      </c>
      <c r="H443" t="s">
        <v>28</v>
      </c>
      <c r="I443" t="s">
        <v>28</v>
      </c>
      <c r="J443" t="s">
        <v>28</v>
      </c>
      <c r="K443" t="s">
        <v>28</v>
      </c>
      <c r="L443" t="s">
        <v>28</v>
      </c>
      <c r="M443" t="s">
        <v>28</v>
      </c>
    </row>
    <row r="444" spans="1:13" x14ac:dyDescent="0.25">
      <c r="C444" s="15">
        <v>2298.7600000000002</v>
      </c>
      <c r="D444" s="15">
        <v>9252</v>
      </c>
      <c r="E444" s="15">
        <v>0</v>
      </c>
      <c r="F444" s="15">
        <v>11550.76</v>
      </c>
      <c r="G444" s="15">
        <v>0</v>
      </c>
      <c r="H444" s="15">
        <v>903.12</v>
      </c>
      <c r="I444" s="15">
        <v>0.04</v>
      </c>
      <c r="J444" s="15">
        <v>0</v>
      </c>
      <c r="K444" s="15">
        <v>0</v>
      </c>
      <c r="L444" s="15">
        <v>903.16</v>
      </c>
      <c r="M444" s="15">
        <v>10647.6</v>
      </c>
    </row>
    <row r="446" spans="1:13" x14ac:dyDescent="0.25">
      <c r="A446" s="12" t="s">
        <v>1070</v>
      </c>
    </row>
    <row r="447" spans="1:13" x14ac:dyDescent="0.25">
      <c r="A447" t="s">
        <v>1071</v>
      </c>
      <c r="B447" t="s">
        <v>1072</v>
      </c>
      <c r="C447" s="13">
        <v>1099.1500000000001</v>
      </c>
      <c r="D447" s="13">
        <v>4626</v>
      </c>
      <c r="E447" s="13">
        <v>0</v>
      </c>
      <c r="F447" s="13">
        <v>5725.15</v>
      </c>
      <c r="G447" s="13">
        <v>0</v>
      </c>
      <c r="H447" s="13">
        <v>451.56</v>
      </c>
      <c r="I447" s="14">
        <v>-0.01</v>
      </c>
      <c r="J447" s="13">
        <v>0</v>
      </c>
      <c r="K447" s="13">
        <v>0</v>
      </c>
      <c r="L447" s="13">
        <v>451.55</v>
      </c>
      <c r="M447" s="13">
        <v>5273.6</v>
      </c>
    </row>
    <row r="448" spans="1:13" x14ac:dyDescent="0.25">
      <c r="A448" t="s">
        <v>1073</v>
      </c>
      <c r="B448" t="s">
        <v>1074</v>
      </c>
      <c r="C448" s="13">
        <v>1099.1500000000001</v>
      </c>
      <c r="D448" s="13">
        <v>4626</v>
      </c>
      <c r="E448" s="13">
        <v>0</v>
      </c>
      <c r="F448" s="13">
        <v>5725.15</v>
      </c>
      <c r="G448" s="13">
        <v>0</v>
      </c>
      <c r="H448" s="13">
        <v>451.56</v>
      </c>
      <c r="I448" s="14">
        <v>-0.01</v>
      </c>
      <c r="J448" s="13">
        <v>0</v>
      </c>
      <c r="K448" s="13">
        <v>0</v>
      </c>
      <c r="L448" s="13">
        <v>451.55</v>
      </c>
      <c r="M448" s="13">
        <v>5273.6</v>
      </c>
    </row>
    <row r="449" spans="1:13" x14ac:dyDescent="0.25">
      <c r="A449" t="s">
        <v>1075</v>
      </c>
      <c r="B449" t="s">
        <v>1076</v>
      </c>
      <c r="C449" s="13">
        <v>1099.1500000000001</v>
      </c>
      <c r="D449" s="13">
        <v>4626</v>
      </c>
      <c r="E449" s="13">
        <v>0</v>
      </c>
      <c r="F449" s="13">
        <v>5725.15</v>
      </c>
      <c r="G449" s="13">
        <v>0</v>
      </c>
      <c r="H449" s="13">
        <v>451.56</v>
      </c>
      <c r="I449" s="14">
        <v>-0.01</v>
      </c>
      <c r="J449" s="13">
        <v>0</v>
      </c>
      <c r="K449" s="13">
        <v>0</v>
      </c>
      <c r="L449" s="13">
        <v>451.55</v>
      </c>
      <c r="M449" s="13">
        <v>5273.6</v>
      </c>
    </row>
    <row r="450" spans="1:13" x14ac:dyDescent="0.25">
      <c r="A450" t="s">
        <v>1077</v>
      </c>
      <c r="B450" t="s">
        <v>1078</v>
      </c>
      <c r="C450" s="13">
        <v>1099.1500000000001</v>
      </c>
      <c r="D450" s="13">
        <v>4626</v>
      </c>
      <c r="E450" s="13">
        <v>0</v>
      </c>
      <c r="F450" s="13">
        <v>5725.15</v>
      </c>
      <c r="G450" s="13">
        <v>0</v>
      </c>
      <c r="H450" s="13">
        <v>451.56</v>
      </c>
      <c r="I450" s="14">
        <v>-0.01</v>
      </c>
      <c r="J450" s="13">
        <v>0</v>
      </c>
      <c r="K450" s="13">
        <v>0</v>
      </c>
      <c r="L450" s="13">
        <v>451.55</v>
      </c>
      <c r="M450" s="13">
        <v>5273.6</v>
      </c>
    </row>
    <row r="451" spans="1:13" x14ac:dyDescent="0.25">
      <c r="A451" t="s">
        <v>1079</v>
      </c>
      <c r="B451" t="s">
        <v>1080</v>
      </c>
      <c r="C451" s="13">
        <v>1099.1500000000001</v>
      </c>
      <c r="D451" s="13">
        <v>4626</v>
      </c>
      <c r="E451" s="13">
        <v>0</v>
      </c>
      <c r="F451" s="13">
        <v>5725.15</v>
      </c>
      <c r="G451" s="13">
        <v>0</v>
      </c>
      <c r="H451" s="13">
        <v>451.56</v>
      </c>
      <c r="I451" s="14">
        <v>-0.01</v>
      </c>
      <c r="J451" s="13">
        <v>0</v>
      </c>
      <c r="K451" s="13">
        <v>0</v>
      </c>
      <c r="L451" s="13">
        <v>451.55</v>
      </c>
      <c r="M451" s="13">
        <v>5273.6</v>
      </c>
    </row>
    <row r="452" spans="1:13" x14ac:dyDescent="0.25">
      <c r="A452" t="s">
        <v>1081</v>
      </c>
      <c r="B452" t="s">
        <v>1082</v>
      </c>
      <c r="C452" s="13">
        <v>1099.1500000000001</v>
      </c>
      <c r="D452" s="13">
        <v>4626</v>
      </c>
      <c r="E452" s="13">
        <v>0</v>
      </c>
      <c r="F452" s="13">
        <v>5725.15</v>
      </c>
      <c r="G452" s="13">
        <v>0</v>
      </c>
      <c r="H452" s="13">
        <v>451.56</v>
      </c>
      <c r="I452" s="14">
        <v>-0.01</v>
      </c>
      <c r="J452" s="13">
        <v>0</v>
      </c>
      <c r="K452" s="13">
        <v>0</v>
      </c>
      <c r="L452" s="13">
        <v>451.55</v>
      </c>
      <c r="M452" s="13">
        <v>5273.6</v>
      </c>
    </row>
    <row r="453" spans="1:13" x14ac:dyDescent="0.25">
      <c r="A453" t="s">
        <v>27</v>
      </c>
      <c r="C453" t="s">
        <v>28</v>
      </c>
      <c r="D453" t="s">
        <v>28</v>
      </c>
      <c r="E453" t="s">
        <v>28</v>
      </c>
      <c r="F453" t="s">
        <v>28</v>
      </c>
      <c r="G453" t="s">
        <v>28</v>
      </c>
      <c r="H453" t="s">
        <v>28</v>
      </c>
      <c r="I453" t="s">
        <v>28</v>
      </c>
      <c r="J453" t="s">
        <v>28</v>
      </c>
      <c r="K453" t="s">
        <v>28</v>
      </c>
      <c r="L453" t="s">
        <v>28</v>
      </c>
      <c r="M453" t="s">
        <v>28</v>
      </c>
    </row>
    <row r="454" spans="1:13" x14ac:dyDescent="0.25">
      <c r="C454" s="15">
        <v>6594.9</v>
      </c>
      <c r="D454" s="15">
        <v>27756</v>
      </c>
      <c r="E454" s="15">
        <v>0</v>
      </c>
      <c r="F454" s="15">
        <v>34350.9</v>
      </c>
      <c r="G454" s="15">
        <v>0</v>
      </c>
      <c r="H454" s="15">
        <v>2709.36</v>
      </c>
      <c r="I454" s="16">
        <v>-0.06</v>
      </c>
      <c r="J454" s="15">
        <v>0</v>
      </c>
      <c r="K454" s="15">
        <v>0</v>
      </c>
      <c r="L454" s="15">
        <v>2709.3</v>
      </c>
      <c r="M454" s="15">
        <v>31641.599999999999</v>
      </c>
    </row>
    <row r="456" spans="1:13" x14ac:dyDescent="0.25">
      <c r="A456" s="12" t="s">
        <v>1083</v>
      </c>
    </row>
    <row r="457" spans="1:13" x14ac:dyDescent="0.25">
      <c r="A457" t="s">
        <v>1084</v>
      </c>
      <c r="B457" t="s">
        <v>1085</v>
      </c>
      <c r="C457" s="13">
        <v>855</v>
      </c>
      <c r="D457" s="13">
        <v>4626</v>
      </c>
      <c r="E457" s="13">
        <v>0</v>
      </c>
      <c r="F457" s="13">
        <v>5481</v>
      </c>
      <c r="G457" s="13">
        <v>0</v>
      </c>
      <c r="H457" s="13">
        <v>451.56</v>
      </c>
      <c r="I457" s="13">
        <v>0.04</v>
      </c>
      <c r="J457" s="13">
        <v>0</v>
      </c>
      <c r="K457" s="13">
        <v>0</v>
      </c>
      <c r="L457" s="13">
        <v>451.6</v>
      </c>
      <c r="M457" s="13">
        <v>5029.3999999999996</v>
      </c>
    </row>
    <row r="458" spans="1:13" x14ac:dyDescent="0.25">
      <c r="A458" t="s">
        <v>1086</v>
      </c>
      <c r="B458" t="s">
        <v>1087</v>
      </c>
      <c r="C458" s="13">
        <v>855</v>
      </c>
      <c r="D458" s="13">
        <v>4626</v>
      </c>
      <c r="E458" s="13">
        <v>0</v>
      </c>
      <c r="F458" s="13">
        <v>5481</v>
      </c>
      <c r="G458" s="13">
        <v>0</v>
      </c>
      <c r="H458" s="13">
        <v>451.56</v>
      </c>
      <c r="I458" s="13">
        <v>0.04</v>
      </c>
      <c r="J458" s="13">
        <v>0</v>
      </c>
      <c r="K458" s="13">
        <v>0</v>
      </c>
      <c r="L458" s="13">
        <v>451.6</v>
      </c>
      <c r="M458" s="13">
        <v>5029.3999999999996</v>
      </c>
    </row>
    <row r="459" spans="1:13" x14ac:dyDescent="0.25">
      <c r="A459" t="s">
        <v>1088</v>
      </c>
      <c r="B459" t="s">
        <v>1089</v>
      </c>
      <c r="C459" s="13">
        <v>855</v>
      </c>
      <c r="D459" s="13">
        <v>4626</v>
      </c>
      <c r="E459" s="13">
        <v>0</v>
      </c>
      <c r="F459" s="13">
        <v>5481</v>
      </c>
      <c r="G459" s="13">
        <v>0</v>
      </c>
      <c r="H459" s="13">
        <v>451.56</v>
      </c>
      <c r="I459" s="13">
        <v>0.04</v>
      </c>
      <c r="J459" s="13">
        <v>0</v>
      </c>
      <c r="K459" s="13">
        <v>0</v>
      </c>
      <c r="L459" s="13">
        <v>451.6</v>
      </c>
      <c r="M459" s="13">
        <v>5029.3999999999996</v>
      </c>
    </row>
    <row r="460" spans="1:13" x14ac:dyDescent="0.25">
      <c r="A460" t="s">
        <v>1090</v>
      </c>
      <c r="B460" t="s">
        <v>1091</v>
      </c>
      <c r="C460" s="13">
        <v>855</v>
      </c>
      <c r="D460" s="13">
        <v>4626</v>
      </c>
      <c r="E460" s="13">
        <v>0</v>
      </c>
      <c r="F460" s="13">
        <v>5481</v>
      </c>
      <c r="G460" s="13">
        <v>0</v>
      </c>
      <c r="H460" s="13">
        <v>451.56</v>
      </c>
      <c r="I460" s="13">
        <v>0.04</v>
      </c>
      <c r="J460" s="13">
        <v>0</v>
      </c>
      <c r="K460" s="13">
        <v>0</v>
      </c>
      <c r="L460" s="13">
        <v>451.6</v>
      </c>
      <c r="M460" s="13">
        <v>5029.3999999999996</v>
      </c>
    </row>
    <row r="461" spans="1:13" x14ac:dyDescent="0.25">
      <c r="A461" t="s">
        <v>1092</v>
      </c>
      <c r="B461" t="s">
        <v>1093</v>
      </c>
      <c r="C461" s="13">
        <v>855</v>
      </c>
      <c r="D461" s="13">
        <v>4626</v>
      </c>
      <c r="E461" s="13">
        <v>0</v>
      </c>
      <c r="F461" s="13">
        <v>5481</v>
      </c>
      <c r="G461" s="13">
        <v>0</v>
      </c>
      <c r="H461" s="13">
        <v>451.56</v>
      </c>
      <c r="I461" s="13">
        <v>0.04</v>
      </c>
      <c r="J461" s="13">
        <v>0</v>
      </c>
      <c r="K461" s="13">
        <v>0</v>
      </c>
      <c r="L461" s="13">
        <v>451.6</v>
      </c>
      <c r="M461" s="13">
        <v>5029.3999999999996</v>
      </c>
    </row>
    <row r="462" spans="1:13" x14ac:dyDescent="0.25">
      <c r="A462" t="s">
        <v>1094</v>
      </c>
      <c r="B462" t="s">
        <v>1095</v>
      </c>
      <c r="C462" s="13">
        <v>855</v>
      </c>
      <c r="D462" s="13">
        <v>4626</v>
      </c>
      <c r="E462" s="13">
        <v>0</v>
      </c>
      <c r="F462" s="13">
        <v>5481</v>
      </c>
      <c r="G462" s="13">
        <v>0</v>
      </c>
      <c r="H462" s="13">
        <v>451.56</v>
      </c>
      <c r="I462" s="13">
        <v>0.04</v>
      </c>
      <c r="J462" s="13">
        <v>0</v>
      </c>
      <c r="K462" s="13">
        <v>0</v>
      </c>
      <c r="L462" s="13">
        <v>451.6</v>
      </c>
      <c r="M462" s="13">
        <v>5029.3999999999996</v>
      </c>
    </row>
    <row r="463" spans="1:13" x14ac:dyDescent="0.25">
      <c r="A463" t="s">
        <v>27</v>
      </c>
      <c r="C463" t="s">
        <v>28</v>
      </c>
      <c r="D463" t="s">
        <v>28</v>
      </c>
      <c r="E463" t="s">
        <v>28</v>
      </c>
      <c r="F463" t="s">
        <v>28</v>
      </c>
      <c r="G463" t="s">
        <v>28</v>
      </c>
      <c r="H463" t="s">
        <v>28</v>
      </c>
      <c r="I463" t="s">
        <v>28</v>
      </c>
      <c r="J463" t="s">
        <v>28</v>
      </c>
      <c r="K463" t="s">
        <v>28</v>
      </c>
      <c r="L463" t="s">
        <v>28</v>
      </c>
      <c r="M463" t="s">
        <v>28</v>
      </c>
    </row>
    <row r="464" spans="1:13" x14ac:dyDescent="0.25">
      <c r="C464" s="15">
        <v>5130</v>
      </c>
      <c r="D464" s="15">
        <v>27756</v>
      </c>
      <c r="E464" s="15">
        <v>0</v>
      </c>
      <c r="F464" s="15">
        <v>32886</v>
      </c>
      <c r="G464" s="15">
        <v>0</v>
      </c>
      <c r="H464" s="15">
        <v>2709.36</v>
      </c>
      <c r="I464" s="15">
        <v>0.24</v>
      </c>
      <c r="J464" s="15">
        <v>0</v>
      </c>
      <c r="K464" s="15">
        <v>0</v>
      </c>
      <c r="L464" s="15">
        <v>2709.6</v>
      </c>
      <c r="M464" s="15">
        <v>30176.400000000001</v>
      </c>
    </row>
    <row r="466" spans="1:13" x14ac:dyDescent="0.25">
      <c r="C466" t="s">
        <v>200</v>
      </c>
      <c r="D466" t="s">
        <v>200</v>
      </c>
      <c r="E466" t="s">
        <v>200</v>
      </c>
      <c r="F466" t="s">
        <v>200</v>
      </c>
      <c r="G466" t="s">
        <v>200</v>
      </c>
      <c r="H466" t="s">
        <v>200</v>
      </c>
      <c r="I466" t="s">
        <v>200</v>
      </c>
      <c r="J466" t="s">
        <v>200</v>
      </c>
      <c r="K466" t="s">
        <v>200</v>
      </c>
      <c r="L466" t="s">
        <v>200</v>
      </c>
      <c r="M466" t="s">
        <v>200</v>
      </c>
    </row>
    <row r="467" spans="1:13" x14ac:dyDescent="0.25">
      <c r="A467" t="s">
        <v>201</v>
      </c>
      <c r="B467" t="s">
        <v>202</v>
      </c>
      <c r="C467" s="15">
        <v>235601.2</v>
      </c>
      <c r="D467" s="15">
        <v>1166028.8999999999</v>
      </c>
      <c r="E467" s="16">
        <v>-3084</v>
      </c>
      <c r="F467" s="15">
        <v>1398546.1</v>
      </c>
      <c r="G467" s="16">
        <v>-789.48</v>
      </c>
      <c r="H467" s="15">
        <v>113607.25</v>
      </c>
      <c r="I467" s="15">
        <v>0.43</v>
      </c>
      <c r="J467" s="15">
        <v>616.79999999999995</v>
      </c>
      <c r="K467" s="16">
        <v>-189.3</v>
      </c>
      <c r="L467" s="15">
        <v>113245.7</v>
      </c>
      <c r="M467" s="15">
        <v>1285300.3999999999</v>
      </c>
    </row>
    <row r="469" spans="1:13" x14ac:dyDescent="0.25">
      <c r="C469" t="s">
        <v>221</v>
      </c>
      <c r="D469" t="s">
        <v>221</v>
      </c>
      <c r="E469" t="s">
        <v>221</v>
      </c>
      <c r="F469" t="s">
        <v>221</v>
      </c>
      <c r="G469" t="s">
        <v>221</v>
      </c>
      <c r="H469" t="s">
        <v>221</v>
      </c>
      <c r="I469" t="s">
        <v>221</v>
      </c>
      <c r="J469" t="s">
        <v>221</v>
      </c>
      <c r="K469" t="s">
        <v>221</v>
      </c>
      <c r="L469" t="s">
        <v>221</v>
      </c>
      <c r="M469" t="s">
        <v>221</v>
      </c>
    </row>
    <row r="470" spans="1:13" x14ac:dyDescent="0.25">
      <c r="A470" t="s">
        <v>202</v>
      </c>
      <c r="B470" t="s">
        <v>202</v>
      </c>
      <c r="C470" s="12"/>
      <c r="D470" s="12"/>
      <c r="E470" s="12"/>
      <c r="F470" s="12"/>
      <c r="G470" s="12"/>
      <c r="H470" s="12"/>
      <c r="I470" s="12"/>
      <c r="J470" s="12"/>
      <c r="K470" s="12"/>
      <c r="L470" s="12"/>
      <c r="M470" s="15"/>
    </row>
  </sheetData>
  <mergeCells count="2">
    <mergeCell ref="A1:K1"/>
    <mergeCell ref="A2:K2"/>
  </mergeCells>
  <pageMargins left="0.70866141732283472" right="0.70866141732283472" top="0.74803149606299213" bottom="0.74803149606299213" header="0.31496062992125984" footer="0.31496062992125984"/>
  <pageSetup paperSize="190" scale="94" orientation="landscape" r:id="rId1"/>
  <headerFooter>
    <oddFooter>&amp;C&amp;P de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4"/>
  <sheetViews>
    <sheetView tabSelected="1" topLeftCell="A214" zoomScale="85" zoomScaleNormal="85" workbookViewId="0">
      <selection activeCell="B245" sqref="B245"/>
    </sheetView>
  </sheetViews>
  <sheetFormatPr baseColWidth="10" defaultRowHeight="15" x14ac:dyDescent="0.25"/>
  <cols>
    <col min="1" max="1" width="6.42578125" customWidth="1"/>
    <col min="2" max="2" width="30.7109375" customWidth="1"/>
    <col min="3" max="3" width="12.42578125" customWidth="1"/>
    <col min="4" max="4" width="11.42578125" customWidth="1"/>
    <col min="5" max="5" width="12.85546875" customWidth="1"/>
    <col min="6" max="6" width="11.7109375" customWidth="1"/>
    <col min="7" max="7" width="12.42578125" customWidth="1"/>
    <col min="8" max="8" width="12.7109375" customWidth="1"/>
    <col min="9" max="9" width="12" customWidth="1"/>
    <col min="10" max="10" width="13.5703125" customWidth="1"/>
    <col min="11" max="11" width="14.5703125" customWidth="1"/>
  </cols>
  <sheetData>
    <row r="1" spans="1:11" ht="25.5" customHeight="1" x14ac:dyDescent="0.45">
      <c r="A1" s="33" t="s">
        <v>1096</v>
      </c>
      <c r="B1" s="33"/>
      <c r="C1" s="33"/>
      <c r="D1" s="33"/>
      <c r="E1" s="33"/>
      <c r="F1" s="33"/>
      <c r="G1" s="33"/>
      <c r="H1" s="33"/>
      <c r="I1" s="33"/>
      <c r="J1" s="33"/>
      <c r="K1" s="33"/>
    </row>
    <row r="2" spans="1:11" ht="19.5" customHeight="1" x14ac:dyDescent="0.35">
      <c r="A2" s="25" t="s">
        <v>1097</v>
      </c>
      <c r="B2" s="25"/>
      <c r="C2" s="25"/>
      <c r="D2" s="25"/>
      <c r="E2" s="25"/>
      <c r="F2" s="25"/>
      <c r="G2" s="25"/>
      <c r="H2" s="25"/>
      <c r="I2" s="25"/>
      <c r="J2" s="25"/>
      <c r="K2" s="25"/>
    </row>
    <row r="3" spans="1:11" ht="45.75" thickBot="1" x14ac:dyDescent="0.3">
      <c r="A3" s="5" t="s">
        <v>2</v>
      </c>
      <c r="B3" s="5" t="s">
        <v>3</v>
      </c>
      <c r="C3" s="5" t="s">
        <v>1098</v>
      </c>
      <c r="D3" s="5" t="s">
        <v>1099</v>
      </c>
      <c r="E3" s="22" t="s">
        <v>9</v>
      </c>
      <c r="F3" s="5" t="s">
        <v>224</v>
      </c>
      <c r="G3" s="5" t="s">
        <v>10</v>
      </c>
      <c r="H3" s="5" t="s">
        <v>11</v>
      </c>
      <c r="I3" s="5" t="s">
        <v>19</v>
      </c>
      <c r="J3" s="22" t="s">
        <v>22</v>
      </c>
      <c r="K3" s="10" t="s">
        <v>23</v>
      </c>
    </row>
    <row r="4" spans="1:11" ht="15.75" thickTop="1" x14ac:dyDescent="0.25">
      <c r="A4" s="11"/>
    </row>
    <row r="5" spans="1:11" x14ac:dyDescent="0.25">
      <c r="A5" s="12" t="s">
        <v>1100</v>
      </c>
    </row>
    <row r="6" spans="1:11" x14ac:dyDescent="0.25">
      <c r="A6">
        <v>100</v>
      </c>
      <c r="B6" t="s">
        <v>1101</v>
      </c>
      <c r="C6" s="13">
        <v>11310</v>
      </c>
      <c r="D6" s="13">
        <v>3016</v>
      </c>
      <c r="E6" s="13">
        <v>14326</v>
      </c>
      <c r="F6" s="13">
        <v>0</v>
      </c>
      <c r="G6" s="13">
        <v>1950.92</v>
      </c>
      <c r="H6" s="13">
        <v>0.08</v>
      </c>
      <c r="I6" s="13">
        <v>0</v>
      </c>
      <c r="J6" s="13">
        <v>1951</v>
      </c>
      <c r="K6" s="13">
        <v>12375</v>
      </c>
    </row>
    <row r="7" spans="1:11" x14ac:dyDescent="0.25">
      <c r="A7">
        <v>102</v>
      </c>
      <c r="B7" t="s">
        <v>1102</v>
      </c>
      <c r="C7" s="13">
        <v>3341.1</v>
      </c>
      <c r="D7" s="13">
        <v>890.96</v>
      </c>
      <c r="E7" s="13">
        <v>4232.0600000000004</v>
      </c>
      <c r="F7" s="14">
        <v>-382.46</v>
      </c>
      <c r="G7" s="13">
        <v>11.87</v>
      </c>
      <c r="H7" s="13">
        <v>0.05</v>
      </c>
      <c r="I7" s="13">
        <v>0</v>
      </c>
      <c r="J7" s="14">
        <v>-370.54</v>
      </c>
      <c r="K7" s="13">
        <v>4602.6000000000004</v>
      </c>
    </row>
    <row r="8" spans="1:11" x14ac:dyDescent="0.25">
      <c r="A8">
        <v>108</v>
      </c>
      <c r="B8" t="s">
        <v>1103</v>
      </c>
      <c r="C8" s="13">
        <v>3341.1</v>
      </c>
      <c r="D8" s="13">
        <v>890.96</v>
      </c>
      <c r="E8" s="13">
        <v>4232.0600000000004</v>
      </c>
      <c r="F8" s="14">
        <v>-382.46</v>
      </c>
      <c r="G8" s="13">
        <v>11.87</v>
      </c>
      <c r="H8" s="14">
        <v>-0.15</v>
      </c>
      <c r="I8" s="13">
        <v>0</v>
      </c>
      <c r="J8" s="14">
        <v>-370.74</v>
      </c>
      <c r="K8" s="13">
        <v>4602.8</v>
      </c>
    </row>
    <row r="9" spans="1:11" x14ac:dyDescent="0.25">
      <c r="A9">
        <v>109</v>
      </c>
      <c r="B9" t="s">
        <v>1104</v>
      </c>
      <c r="C9" s="13">
        <v>3341.1</v>
      </c>
      <c r="D9" s="13">
        <v>890.96</v>
      </c>
      <c r="E9" s="13">
        <v>4232.0600000000004</v>
      </c>
      <c r="F9" s="14">
        <v>-382.46</v>
      </c>
      <c r="G9" s="13">
        <v>11.87</v>
      </c>
      <c r="H9" s="14">
        <v>-0.15</v>
      </c>
      <c r="I9" s="13">
        <v>0</v>
      </c>
      <c r="J9" s="14">
        <v>-370.74</v>
      </c>
      <c r="K9" s="13">
        <v>4602.8</v>
      </c>
    </row>
    <row r="10" spans="1:11" x14ac:dyDescent="0.25">
      <c r="A10">
        <v>110</v>
      </c>
      <c r="B10" t="s">
        <v>1105</v>
      </c>
      <c r="C10" s="13">
        <v>3341.1</v>
      </c>
      <c r="D10" s="13">
        <v>890.96</v>
      </c>
      <c r="E10" s="13">
        <v>4232.0600000000004</v>
      </c>
      <c r="F10" s="14">
        <v>-382.46</v>
      </c>
      <c r="G10" s="13">
        <v>11.87</v>
      </c>
      <c r="H10" s="14">
        <v>-0.15</v>
      </c>
      <c r="I10" s="13">
        <v>0</v>
      </c>
      <c r="J10" s="14">
        <v>-370.74</v>
      </c>
      <c r="K10" s="13">
        <v>4602.8</v>
      </c>
    </row>
    <row r="11" spans="1:11" x14ac:dyDescent="0.25">
      <c r="A11">
        <v>111</v>
      </c>
      <c r="B11" t="s">
        <v>1106</v>
      </c>
      <c r="C11" s="13">
        <v>3341.1</v>
      </c>
      <c r="D11" s="13">
        <v>890.96</v>
      </c>
      <c r="E11" s="13">
        <v>4232.0600000000004</v>
      </c>
      <c r="F11" s="14">
        <v>-382.46</v>
      </c>
      <c r="G11" s="13">
        <v>11.87</v>
      </c>
      <c r="H11" s="14">
        <v>-0.15</v>
      </c>
      <c r="I11" s="13">
        <v>0</v>
      </c>
      <c r="J11" s="14">
        <v>-370.74</v>
      </c>
      <c r="K11" s="13">
        <v>4602.8</v>
      </c>
    </row>
    <row r="12" spans="1:11" x14ac:dyDescent="0.25">
      <c r="A12">
        <v>112</v>
      </c>
      <c r="B12" t="s">
        <v>1107</v>
      </c>
      <c r="C12" s="13">
        <v>3341.1</v>
      </c>
      <c r="D12" s="13">
        <v>890.96</v>
      </c>
      <c r="E12" s="13">
        <v>4232.0600000000004</v>
      </c>
      <c r="F12" s="14">
        <v>-382.46</v>
      </c>
      <c r="G12" s="13">
        <v>11.87</v>
      </c>
      <c r="H12" s="14">
        <v>-0.15</v>
      </c>
      <c r="I12" s="13">
        <v>0</v>
      </c>
      <c r="J12" s="14">
        <v>-370.74</v>
      </c>
      <c r="K12" s="13">
        <v>4602.8</v>
      </c>
    </row>
    <row r="13" spans="1:11" x14ac:dyDescent="0.25">
      <c r="A13">
        <v>113</v>
      </c>
      <c r="B13" t="s">
        <v>1108</v>
      </c>
      <c r="C13" s="13">
        <v>8676.6</v>
      </c>
      <c r="D13" s="13">
        <v>1156.8800000000001</v>
      </c>
      <c r="E13" s="13">
        <v>9833.48</v>
      </c>
      <c r="F13" s="13">
        <v>0</v>
      </c>
      <c r="G13" s="13">
        <v>1007.32</v>
      </c>
      <c r="H13" s="14">
        <v>-0.04</v>
      </c>
      <c r="I13" s="13">
        <v>0</v>
      </c>
      <c r="J13" s="13">
        <v>1007.28</v>
      </c>
      <c r="K13" s="13">
        <v>8826.2000000000007</v>
      </c>
    </row>
    <row r="14" spans="1:11" x14ac:dyDescent="0.25">
      <c r="A14" t="s">
        <v>27</v>
      </c>
      <c r="C14" t="s">
        <v>28</v>
      </c>
      <c r="D14" t="s">
        <v>28</v>
      </c>
      <c r="E14" t="s">
        <v>28</v>
      </c>
      <c r="F14" t="s">
        <v>28</v>
      </c>
      <c r="G14" t="s">
        <v>28</v>
      </c>
      <c r="H14" t="s">
        <v>28</v>
      </c>
      <c r="I14" t="s">
        <v>28</v>
      </c>
      <c r="J14" t="s">
        <v>28</v>
      </c>
      <c r="K14" t="s">
        <v>28</v>
      </c>
    </row>
    <row r="15" spans="1:11" x14ac:dyDescent="0.25">
      <c r="C15" s="15">
        <v>40033.199999999997</v>
      </c>
      <c r="D15" s="15">
        <v>9518.64</v>
      </c>
      <c r="E15" s="15">
        <v>49551.839999999997</v>
      </c>
      <c r="F15" s="16">
        <v>-2294.7600000000002</v>
      </c>
      <c r="G15" s="15">
        <v>3029.46</v>
      </c>
      <c r="H15" s="16">
        <v>-0.66</v>
      </c>
      <c r="I15" s="15">
        <v>0</v>
      </c>
      <c r="J15" s="15">
        <v>734.04</v>
      </c>
      <c r="K15" s="15">
        <v>48817.8</v>
      </c>
    </row>
    <row r="17" spans="1:11" x14ac:dyDescent="0.25">
      <c r="A17" s="12" t="s">
        <v>1109</v>
      </c>
    </row>
    <row r="18" spans="1:11" x14ac:dyDescent="0.25">
      <c r="A18">
        <v>129</v>
      </c>
      <c r="B18" t="s">
        <v>1110</v>
      </c>
      <c r="C18" s="13">
        <v>11310</v>
      </c>
      <c r="D18" s="13">
        <v>3016</v>
      </c>
      <c r="E18" s="13">
        <v>14326</v>
      </c>
      <c r="F18" s="13">
        <v>0</v>
      </c>
      <c r="G18" s="13">
        <v>1950.92</v>
      </c>
      <c r="H18" s="13">
        <v>0.08</v>
      </c>
      <c r="I18" s="13">
        <v>500</v>
      </c>
      <c r="J18" s="13">
        <v>2451</v>
      </c>
      <c r="K18" s="13">
        <v>11875</v>
      </c>
    </row>
    <row r="19" spans="1:11" x14ac:dyDescent="0.25">
      <c r="A19">
        <v>130</v>
      </c>
      <c r="B19" t="s">
        <v>1111</v>
      </c>
      <c r="C19" s="13">
        <v>8676.6</v>
      </c>
      <c r="D19" s="13">
        <v>1156.8800000000001</v>
      </c>
      <c r="E19" s="13">
        <v>9833.48</v>
      </c>
      <c r="F19" s="13">
        <v>0</v>
      </c>
      <c r="G19" s="13">
        <v>1007.32</v>
      </c>
      <c r="H19" s="14">
        <v>-0.04</v>
      </c>
      <c r="I19" s="13">
        <v>0</v>
      </c>
      <c r="J19" s="13">
        <v>1007.28</v>
      </c>
      <c r="K19" s="13">
        <v>8826.2000000000007</v>
      </c>
    </row>
    <row r="20" spans="1:11" x14ac:dyDescent="0.25">
      <c r="A20">
        <v>131</v>
      </c>
      <c r="B20" t="s">
        <v>1112</v>
      </c>
      <c r="C20" s="13">
        <v>3341.1</v>
      </c>
      <c r="D20" s="13">
        <v>890.96</v>
      </c>
      <c r="E20" s="13">
        <v>4232.0600000000004</v>
      </c>
      <c r="F20" s="14">
        <v>-382.46</v>
      </c>
      <c r="G20" s="13">
        <v>11.87</v>
      </c>
      <c r="H20" s="13">
        <v>0.05</v>
      </c>
      <c r="I20" s="13">
        <v>0</v>
      </c>
      <c r="J20" s="14">
        <v>-370.54</v>
      </c>
      <c r="K20" s="13">
        <v>4602.6000000000004</v>
      </c>
    </row>
    <row r="21" spans="1:11" x14ac:dyDescent="0.25">
      <c r="A21">
        <v>132</v>
      </c>
      <c r="B21" t="s">
        <v>1113</v>
      </c>
      <c r="C21" s="13">
        <v>3341.1</v>
      </c>
      <c r="D21" s="13">
        <v>890.96</v>
      </c>
      <c r="E21" s="13">
        <v>4232.0600000000004</v>
      </c>
      <c r="F21" s="14">
        <v>-382.46</v>
      </c>
      <c r="G21" s="13">
        <v>11.87</v>
      </c>
      <c r="H21" s="14">
        <v>-0.15</v>
      </c>
      <c r="I21" s="13">
        <v>0</v>
      </c>
      <c r="J21" s="14">
        <v>-370.74</v>
      </c>
      <c r="K21" s="13">
        <v>4602.8</v>
      </c>
    </row>
    <row r="22" spans="1:11" x14ac:dyDescent="0.25">
      <c r="A22">
        <v>133</v>
      </c>
      <c r="B22" t="s">
        <v>1114</v>
      </c>
      <c r="C22" s="13">
        <v>3341.1</v>
      </c>
      <c r="D22" s="13">
        <v>890.96</v>
      </c>
      <c r="E22" s="13">
        <v>4232.0600000000004</v>
      </c>
      <c r="F22" s="14">
        <v>-382.46</v>
      </c>
      <c r="G22" s="13">
        <v>11.87</v>
      </c>
      <c r="H22" s="14">
        <v>-0.15</v>
      </c>
      <c r="I22" s="13">
        <v>0</v>
      </c>
      <c r="J22" s="14">
        <v>-370.74</v>
      </c>
      <c r="K22" s="13">
        <v>4602.8</v>
      </c>
    </row>
    <row r="23" spans="1:11" x14ac:dyDescent="0.25">
      <c r="A23">
        <v>134</v>
      </c>
      <c r="B23" t="s">
        <v>1115</v>
      </c>
      <c r="C23" s="13">
        <v>3341.1</v>
      </c>
      <c r="D23" s="13">
        <v>890.96</v>
      </c>
      <c r="E23" s="13">
        <v>4232.0600000000004</v>
      </c>
      <c r="F23" s="14">
        <v>-382.46</v>
      </c>
      <c r="G23" s="13">
        <v>11.87</v>
      </c>
      <c r="H23" s="14">
        <v>-0.15</v>
      </c>
      <c r="I23" s="13">
        <v>0</v>
      </c>
      <c r="J23" s="14">
        <v>-370.74</v>
      </c>
      <c r="K23" s="13">
        <v>4602.8</v>
      </c>
    </row>
    <row r="24" spans="1:11" x14ac:dyDescent="0.25">
      <c r="A24">
        <v>135</v>
      </c>
      <c r="B24" t="s">
        <v>1116</v>
      </c>
      <c r="C24" s="13">
        <v>3341.1</v>
      </c>
      <c r="D24" s="13">
        <v>890.96</v>
      </c>
      <c r="E24" s="13">
        <v>4232.0600000000004</v>
      </c>
      <c r="F24" s="14">
        <v>-382.46</v>
      </c>
      <c r="G24" s="13">
        <v>11.87</v>
      </c>
      <c r="H24" s="14">
        <v>-0.15</v>
      </c>
      <c r="I24" s="13">
        <v>0</v>
      </c>
      <c r="J24" s="14">
        <v>-370.74</v>
      </c>
      <c r="K24" s="13">
        <v>4602.8</v>
      </c>
    </row>
    <row r="25" spans="1:11" x14ac:dyDescent="0.25">
      <c r="A25">
        <v>136</v>
      </c>
      <c r="B25" t="s">
        <v>1117</v>
      </c>
      <c r="C25" s="13">
        <v>3341.1</v>
      </c>
      <c r="D25" s="13">
        <v>890.96</v>
      </c>
      <c r="E25" s="13">
        <v>4232.0600000000004</v>
      </c>
      <c r="F25" s="14">
        <v>-382.46</v>
      </c>
      <c r="G25" s="13">
        <v>11.87</v>
      </c>
      <c r="H25" s="14">
        <v>-0.15</v>
      </c>
      <c r="I25" s="13">
        <v>0</v>
      </c>
      <c r="J25" s="14">
        <v>-370.74</v>
      </c>
      <c r="K25" s="13">
        <v>4602.8</v>
      </c>
    </row>
    <row r="26" spans="1:11" x14ac:dyDescent="0.25">
      <c r="A26" t="s">
        <v>27</v>
      </c>
      <c r="C26" t="s">
        <v>28</v>
      </c>
      <c r="D26" t="s">
        <v>28</v>
      </c>
      <c r="E26" t="s">
        <v>28</v>
      </c>
      <c r="F26" t="s">
        <v>28</v>
      </c>
      <c r="G26" t="s">
        <v>28</v>
      </c>
      <c r="H26" t="s">
        <v>28</v>
      </c>
      <c r="I26" t="s">
        <v>28</v>
      </c>
      <c r="J26" t="s">
        <v>28</v>
      </c>
      <c r="K26" t="s">
        <v>28</v>
      </c>
    </row>
    <row r="27" spans="1:11" x14ac:dyDescent="0.25">
      <c r="C27" s="15">
        <v>40033.199999999997</v>
      </c>
      <c r="D27" s="15">
        <v>9518.64</v>
      </c>
      <c r="E27" s="15">
        <v>49551.839999999997</v>
      </c>
      <c r="F27" s="16">
        <v>-2294.7600000000002</v>
      </c>
      <c r="G27" s="15">
        <v>3029.46</v>
      </c>
      <c r="H27" s="16">
        <v>-0.66</v>
      </c>
      <c r="I27" s="15">
        <v>500</v>
      </c>
      <c r="J27" s="15">
        <v>1234.04</v>
      </c>
      <c r="K27" s="15">
        <v>48317.8</v>
      </c>
    </row>
    <row r="29" spans="1:11" x14ac:dyDescent="0.25">
      <c r="A29" s="12" t="s">
        <v>1118</v>
      </c>
    </row>
    <row r="30" spans="1:11" x14ac:dyDescent="0.25">
      <c r="A30">
        <v>140</v>
      </c>
      <c r="B30" t="s">
        <v>1119</v>
      </c>
      <c r="C30" s="13">
        <v>3341.1</v>
      </c>
      <c r="D30" s="13">
        <v>890.96</v>
      </c>
      <c r="E30" s="13">
        <v>4232.0600000000004</v>
      </c>
      <c r="F30" s="14">
        <v>-382.46</v>
      </c>
      <c r="G30" s="13">
        <v>11.87</v>
      </c>
      <c r="H30" s="13">
        <v>0.05</v>
      </c>
      <c r="I30" s="13">
        <v>0</v>
      </c>
      <c r="J30" s="14">
        <v>-370.54</v>
      </c>
      <c r="K30" s="13">
        <v>4602.6000000000004</v>
      </c>
    </row>
    <row r="31" spans="1:11" x14ac:dyDescent="0.25">
      <c r="A31">
        <v>141</v>
      </c>
      <c r="B31" t="s">
        <v>1120</v>
      </c>
      <c r="C31" s="13">
        <v>3341.1</v>
      </c>
      <c r="D31" s="13">
        <v>890.96</v>
      </c>
      <c r="E31" s="13">
        <v>4232.0600000000004</v>
      </c>
      <c r="F31" s="14">
        <v>-382.46</v>
      </c>
      <c r="G31" s="13">
        <v>11.87</v>
      </c>
      <c r="H31" s="13">
        <v>0.05</v>
      </c>
      <c r="I31" s="13">
        <v>0</v>
      </c>
      <c r="J31" s="14">
        <v>-370.54</v>
      </c>
      <c r="K31" s="13">
        <v>4602.6000000000004</v>
      </c>
    </row>
    <row r="32" spans="1:11" x14ac:dyDescent="0.25">
      <c r="A32">
        <v>145</v>
      </c>
      <c r="B32" t="s">
        <v>1121</v>
      </c>
      <c r="C32" s="13">
        <v>8676.6</v>
      </c>
      <c r="D32" s="13">
        <v>1156.8800000000001</v>
      </c>
      <c r="E32" s="13">
        <v>9833.48</v>
      </c>
      <c r="F32" s="13">
        <v>0</v>
      </c>
      <c r="G32" s="13">
        <v>1007.32</v>
      </c>
      <c r="H32" s="13">
        <v>0.16</v>
      </c>
      <c r="I32" s="13">
        <v>0</v>
      </c>
      <c r="J32" s="13">
        <v>1007.48</v>
      </c>
      <c r="K32" s="13">
        <v>8826</v>
      </c>
    </row>
    <row r="33" spans="1:11" x14ac:dyDescent="0.25">
      <c r="A33">
        <v>150</v>
      </c>
      <c r="B33" t="s">
        <v>1122</v>
      </c>
      <c r="C33" s="13">
        <v>3341.1</v>
      </c>
      <c r="D33" s="13">
        <v>890.96</v>
      </c>
      <c r="E33" s="13">
        <v>4232.0600000000004</v>
      </c>
      <c r="F33" s="14">
        <v>-382.46</v>
      </c>
      <c r="G33" s="13">
        <v>11.87</v>
      </c>
      <c r="H33" s="14">
        <v>-0.15</v>
      </c>
      <c r="I33" s="13">
        <v>0</v>
      </c>
      <c r="J33" s="14">
        <v>-370.74</v>
      </c>
      <c r="K33" s="13">
        <v>4602.8</v>
      </c>
    </row>
    <row r="34" spans="1:11" x14ac:dyDescent="0.25">
      <c r="A34">
        <v>151</v>
      </c>
      <c r="B34" t="s">
        <v>1123</v>
      </c>
      <c r="C34" s="13">
        <v>3341.1</v>
      </c>
      <c r="D34" s="13">
        <v>890.96</v>
      </c>
      <c r="E34" s="13">
        <v>4232.0600000000004</v>
      </c>
      <c r="F34" s="14">
        <v>-382.46</v>
      </c>
      <c r="G34" s="13">
        <v>11.87</v>
      </c>
      <c r="H34" s="14">
        <v>-0.15</v>
      </c>
      <c r="I34" s="13">
        <v>0</v>
      </c>
      <c r="J34" s="14">
        <v>-370.74</v>
      </c>
      <c r="K34" s="13">
        <v>4602.8</v>
      </c>
    </row>
    <row r="35" spans="1:11" x14ac:dyDescent="0.25">
      <c r="A35">
        <v>152</v>
      </c>
      <c r="B35" t="s">
        <v>1124</v>
      </c>
      <c r="C35" s="13">
        <v>3341.1</v>
      </c>
      <c r="D35" s="13">
        <v>890.96</v>
      </c>
      <c r="E35" s="13">
        <v>4232.0600000000004</v>
      </c>
      <c r="F35" s="14">
        <v>-382.46</v>
      </c>
      <c r="G35" s="13">
        <v>11.87</v>
      </c>
      <c r="H35" s="14">
        <v>-0.15</v>
      </c>
      <c r="I35" s="13">
        <v>0</v>
      </c>
      <c r="J35" s="14">
        <v>-370.74</v>
      </c>
      <c r="K35" s="13">
        <v>4602.8</v>
      </c>
    </row>
    <row r="36" spans="1:11" x14ac:dyDescent="0.25">
      <c r="A36">
        <v>205</v>
      </c>
      <c r="B36" t="s">
        <v>1125</v>
      </c>
      <c r="C36" s="13">
        <v>11310</v>
      </c>
      <c r="D36" s="13">
        <v>3016</v>
      </c>
      <c r="E36" s="13">
        <v>14326</v>
      </c>
      <c r="F36" s="13">
        <v>0</v>
      </c>
      <c r="G36" s="13">
        <v>1950.92</v>
      </c>
      <c r="H36" s="14">
        <v>-0.12</v>
      </c>
      <c r="I36" s="13">
        <v>500</v>
      </c>
      <c r="J36" s="13">
        <v>2450.8000000000002</v>
      </c>
      <c r="K36" s="13">
        <v>11875.2</v>
      </c>
    </row>
    <row r="37" spans="1:11" x14ac:dyDescent="0.25">
      <c r="A37">
        <v>363</v>
      </c>
      <c r="B37" t="s">
        <v>1126</v>
      </c>
      <c r="C37" s="13">
        <v>3341.1</v>
      </c>
      <c r="D37" s="13">
        <v>890.96</v>
      </c>
      <c r="E37" s="13">
        <v>4232.0600000000004</v>
      </c>
      <c r="F37" s="14">
        <v>-382.46</v>
      </c>
      <c r="G37" s="13">
        <v>11.87</v>
      </c>
      <c r="H37" s="13">
        <v>0.05</v>
      </c>
      <c r="I37" s="13">
        <v>0</v>
      </c>
      <c r="J37" s="14">
        <v>-370.54</v>
      </c>
      <c r="K37" s="13">
        <v>4602.6000000000004</v>
      </c>
    </row>
    <row r="38" spans="1:11" x14ac:dyDescent="0.25">
      <c r="A38" t="s">
        <v>27</v>
      </c>
      <c r="C38" t="s">
        <v>28</v>
      </c>
      <c r="D38" t="s">
        <v>28</v>
      </c>
      <c r="E38" t="s">
        <v>28</v>
      </c>
      <c r="F38" t="s">
        <v>28</v>
      </c>
      <c r="G38" t="s">
        <v>28</v>
      </c>
      <c r="H38" t="s">
        <v>28</v>
      </c>
      <c r="I38" t="s">
        <v>28</v>
      </c>
      <c r="J38" t="s">
        <v>28</v>
      </c>
      <c r="K38" t="s">
        <v>28</v>
      </c>
    </row>
    <row r="39" spans="1:11" x14ac:dyDescent="0.25">
      <c r="C39" s="15">
        <v>40033.199999999997</v>
      </c>
      <c r="D39" s="15">
        <v>9518.64</v>
      </c>
      <c r="E39" s="15">
        <v>49551.839999999997</v>
      </c>
      <c r="F39" s="16">
        <v>-2294.7600000000002</v>
      </c>
      <c r="G39" s="15">
        <v>3029.46</v>
      </c>
      <c r="H39" s="16">
        <v>-0.26</v>
      </c>
      <c r="I39" s="15">
        <v>500</v>
      </c>
      <c r="J39" s="15">
        <v>1234.44</v>
      </c>
      <c r="K39" s="15">
        <v>48317.4</v>
      </c>
    </row>
    <row r="41" spans="1:11" x14ac:dyDescent="0.25">
      <c r="A41" s="12" t="s">
        <v>1127</v>
      </c>
    </row>
    <row r="42" spans="1:11" x14ac:dyDescent="0.25">
      <c r="A42">
        <v>166</v>
      </c>
      <c r="B42" t="s">
        <v>1128</v>
      </c>
      <c r="C42" s="13">
        <v>3341.1</v>
      </c>
      <c r="D42" s="13">
        <v>890.96</v>
      </c>
      <c r="E42" s="13">
        <v>4232.0600000000004</v>
      </c>
      <c r="F42" s="14">
        <v>-382.46</v>
      </c>
      <c r="G42" s="13">
        <v>11.87</v>
      </c>
      <c r="H42" s="13">
        <v>0.05</v>
      </c>
      <c r="I42" s="13">
        <v>0</v>
      </c>
      <c r="J42" s="14">
        <v>-370.54</v>
      </c>
      <c r="K42" s="13">
        <v>4602.6000000000004</v>
      </c>
    </row>
    <row r="43" spans="1:11" x14ac:dyDescent="0.25">
      <c r="A43">
        <v>168</v>
      </c>
      <c r="B43" t="s">
        <v>1129</v>
      </c>
      <c r="C43" s="13">
        <v>11310</v>
      </c>
      <c r="D43" s="13">
        <v>3016</v>
      </c>
      <c r="E43" s="13">
        <v>14326</v>
      </c>
      <c r="F43" s="13">
        <v>0</v>
      </c>
      <c r="G43" s="13">
        <v>1950.92</v>
      </c>
      <c r="H43" s="13">
        <v>0.08</v>
      </c>
      <c r="I43" s="13">
        <v>500</v>
      </c>
      <c r="J43" s="13">
        <v>2451</v>
      </c>
      <c r="K43" s="13">
        <v>11875</v>
      </c>
    </row>
    <row r="44" spans="1:11" x14ac:dyDescent="0.25">
      <c r="A44">
        <v>169</v>
      </c>
      <c r="B44" t="s">
        <v>1130</v>
      </c>
      <c r="C44" s="13">
        <v>3341.1</v>
      </c>
      <c r="D44" s="13">
        <v>890.96</v>
      </c>
      <c r="E44" s="13">
        <v>4232.0600000000004</v>
      </c>
      <c r="F44" s="14">
        <v>-382.46</v>
      </c>
      <c r="G44" s="13">
        <v>11.87</v>
      </c>
      <c r="H44" s="14">
        <v>-0.15</v>
      </c>
      <c r="I44" s="13">
        <v>0</v>
      </c>
      <c r="J44" s="14">
        <v>-370.74</v>
      </c>
      <c r="K44" s="13">
        <v>4602.8</v>
      </c>
    </row>
    <row r="45" spans="1:11" x14ac:dyDescent="0.25">
      <c r="A45">
        <v>170</v>
      </c>
      <c r="B45" t="s">
        <v>1131</v>
      </c>
      <c r="C45" s="13">
        <v>3341.1</v>
      </c>
      <c r="D45" s="13">
        <v>890.96</v>
      </c>
      <c r="E45" s="13">
        <v>4232.0600000000004</v>
      </c>
      <c r="F45" s="14">
        <v>-382.46</v>
      </c>
      <c r="G45" s="13">
        <v>11.87</v>
      </c>
      <c r="H45" s="14">
        <v>-0.15</v>
      </c>
      <c r="I45" s="13">
        <v>0</v>
      </c>
      <c r="J45" s="14">
        <v>-370.74</v>
      </c>
      <c r="K45" s="13">
        <v>4602.8</v>
      </c>
    </row>
    <row r="46" spans="1:11" x14ac:dyDescent="0.25">
      <c r="A46">
        <v>171</v>
      </c>
      <c r="B46" t="s">
        <v>1132</v>
      </c>
      <c r="C46" s="13">
        <v>3341.1</v>
      </c>
      <c r="D46" s="13">
        <v>890.96</v>
      </c>
      <c r="E46" s="13">
        <v>4232.0600000000004</v>
      </c>
      <c r="F46" s="14">
        <v>-382.46</v>
      </c>
      <c r="G46" s="13">
        <v>11.87</v>
      </c>
      <c r="H46" s="14">
        <v>-0.15</v>
      </c>
      <c r="I46" s="13">
        <v>0</v>
      </c>
      <c r="J46" s="14">
        <v>-370.74</v>
      </c>
      <c r="K46" s="13">
        <v>4602.8</v>
      </c>
    </row>
    <row r="47" spans="1:11" x14ac:dyDescent="0.25">
      <c r="A47">
        <v>172</v>
      </c>
      <c r="B47" t="s">
        <v>1133</v>
      </c>
      <c r="C47" s="13">
        <v>3341.1</v>
      </c>
      <c r="D47" s="13">
        <v>890.96</v>
      </c>
      <c r="E47" s="13">
        <v>4232.0600000000004</v>
      </c>
      <c r="F47" s="14">
        <v>-382.46</v>
      </c>
      <c r="G47" s="13">
        <v>11.87</v>
      </c>
      <c r="H47" s="14">
        <v>-0.15</v>
      </c>
      <c r="I47" s="13">
        <v>0</v>
      </c>
      <c r="J47" s="14">
        <v>-370.74</v>
      </c>
      <c r="K47" s="13">
        <v>4602.8</v>
      </c>
    </row>
    <row r="48" spans="1:11" x14ac:dyDescent="0.25">
      <c r="A48">
        <v>173</v>
      </c>
      <c r="B48" t="s">
        <v>1134</v>
      </c>
      <c r="C48" s="13">
        <v>3341.1</v>
      </c>
      <c r="D48" s="13">
        <v>890.96</v>
      </c>
      <c r="E48" s="13">
        <v>4232.0600000000004</v>
      </c>
      <c r="F48" s="14">
        <v>-382.46</v>
      </c>
      <c r="G48" s="13">
        <v>11.87</v>
      </c>
      <c r="H48" s="14">
        <v>-0.15</v>
      </c>
      <c r="I48" s="13">
        <v>0</v>
      </c>
      <c r="J48" s="14">
        <v>-370.74</v>
      </c>
      <c r="K48" s="13">
        <v>4602.8</v>
      </c>
    </row>
    <row r="49" spans="1:11" x14ac:dyDescent="0.25">
      <c r="A49">
        <v>221</v>
      </c>
      <c r="B49" t="s">
        <v>1135</v>
      </c>
      <c r="C49" s="13">
        <v>8676.6</v>
      </c>
      <c r="D49" s="13">
        <v>1735.32</v>
      </c>
      <c r="E49" s="13">
        <v>10411.92</v>
      </c>
      <c r="F49" s="13">
        <v>0</v>
      </c>
      <c r="G49" s="13">
        <v>1110.98</v>
      </c>
      <c r="H49" s="14">
        <v>-0.06</v>
      </c>
      <c r="I49" s="13">
        <v>0</v>
      </c>
      <c r="J49" s="13">
        <v>1110.92</v>
      </c>
      <c r="K49" s="13">
        <v>9301</v>
      </c>
    </row>
    <row r="50" spans="1:11" x14ac:dyDescent="0.25">
      <c r="A50" t="s">
        <v>27</v>
      </c>
      <c r="C50" t="s">
        <v>28</v>
      </c>
      <c r="D50" t="s">
        <v>28</v>
      </c>
      <c r="E50" t="s">
        <v>28</v>
      </c>
      <c r="F50" t="s">
        <v>28</v>
      </c>
      <c r="G50" t="s">
        <v>28</v>
      </c>
      <c r="H50" t="s">
        <v>28</v>
      </c>
      <c r="I50" t="s">
        <v>28</v>
      </c>
      <c r="J50" t="s">
        <v>28</v>
      </c>
      <c r="K50" t="s">
        <v>28</v>
      </c>
    </row>
    <row r="51" spans="1:11" x14ac:dyDescent="0.25">
      <c r="C51" s="15">
        <v>40033.199999999997</v>
      </c>
      <c r="D51" s="15">
        <v>10097.08</v>
      </c>
      <c r="E51" s="15">
        <v>50130.28</v>
      </c>
      <c r="F51" s="16">
        <v>-2294.7600000000002</v>
      </c>
      <c r="G51" s="15">
        <v>3133.12</v>
      </c>
      <c r="H51" s="16">
        <v>-0.68</v>
      </c>
      <c r="I51" s="15">
        <v>500</v>
      </c>
      <c r="J51" s="15">
        <v>1337.68</v>
      </c>
      <c r="K51" s="15">
        <v>48792.6</v>
      </c>
    </row>
    <row r="53" spans="1:11" x14ac:dyDescent="0.25">
      <c r="A53" s="12" t="s">
        <v>1136</v>
      </c>
    </row>
    <row r="54" spans="1:11" x14ac:dyDescent="0.25">
      <c r="A54">
        <v>186</v>
      </c>
      <c r="B54" t="s">
        <v>1137</v>
      </c>
      <c r="C54" s="13">
        <v>3341.1</v>
      </c>
      <c r="D54" s="13">
        <v>890.96</v>
      </c>
      <c r="E54" s="13">
        <v>4232.0600000000004</v>
      </c>
      <c r="F54" s="14">
        <v>-382.46</v>
      </c>
      <c r="G54" s="13">
        <v>11.87</v>
      </c>
      <c r="H54" s="13">
        <v>0.05</v>
      </c>
      <c r="I54" s="13">
        <v>0</v>
      </c>
      <c r="J54" s="14">
        <v>-370.54</v>
      </c>
      <c r="K54" s="13">
        <v>4602.6000000000004</v>
      </c>
    </row>
    <row r="55" spans="1:11" x14ac:dyDescent="0.25">
      <c r="A55">
        <v>188</v>
      </c>
      <c r="B55" t="s">
        <v>1138</v>
      </c>
      <c r="C55" s="13">
        <v>11310</v>
      </c>
      <c r="D55" s="13">
        <v>3016</v>
      </c>
      <c r="E55" s="13">
        <v>14326</v>
      </c>
      <c r="F55" s="13">
        <v>0</v>
      </c>
      <c r="G55" s="13">
        <v>1950.92</v>
      </c>
      <c r="H55" s="13">
        <v>0.08</v>
      </c>
      <c r="I55" s="13">
        <v>500</v>
      </c>
      <c r="J55" s="13">
        <v>2451</v>
      </c>
      <c r="K55" s="13">
        <v>11875</v>
      </c>
    </row>
    <row r="56" spans="1:11" x14ac:dyDescent="0.25">
      <c r="A56">
        <v>189</v>
      </c>
      <c r="B56" t="s">
        <v>1139</v>
      </c>
      <c r="C56" s="13">
        <v>8676.6</v>
      </c>
      <c r="D56" s="13">
        <v>1156.8800000000001</v>
      </c>
      <c r="E56" s="13">
        <v>9833.48</v>
      </c>
      <c r="F56" s="13">
        <v>0</v>
      </c>
      <c r="G56" s="13">
        <v>1007.32</v>
      </c>
      <c r="H56" s="14">
        <v>-0.04</v>
      </c>
      <c r="I56" s="13">
        <v>0</v>
      </c>
      <c r="J56" s="13">
        <v>1007.28</v>
      </c>
      <c r="K56" s="13">
        <v>8826.2000000000007</v>
      </c>
    </row>
    <row r="57" spans="1:11" x14ac:dyDescent="0.25">
      <c r="A57">
        <v>190</v>
      </c>
      <c r="B57" t="s">
        <v>1140</v>
      </c>
      <c r="C57" s="13">
        <v>3341.1</v>
      </c>
      <c r="D57" s="13">
        <v>890.96</v>
      </c>
      <c r="E57" s="13">
        <v>4232.0600000000004</v>
      </c>
      <c r="F57" s="14">
        <v>-382.46</v>
      </c>
      <c r="G57" s="13">
        <v>11.87</v>
      </c>
      <c r="H57" s="14">
        <v>-0.15</v>
      </c>
      <c r="I57" s="13">
        <v>0</v>
      </c>
      <c r="J57" s="14">
        <v>-370.74</v>
      </c>
      <c r="K57" s="13">
        <v>4602.8</v>
      </c>
    </row>
    <row r="58" spans="1:11" x14ac:dyDescent="0.25">
      <c r="A58">
        <v>191</v>
      </c>
      <c r="B58" t="s">
        <v>1141</v>
      </c>
      <c r="C58" s="13">
        <v>3341.1</v>
      </c>
      <c r="D58" s="13">
        <v>890.96</v>
      </c>
      <c r="E58" s="13">
        <v>4232.0600000000004</v>
      </c>
      <c r="F58" s="14">
        <v>-382.46</v>
      </c>
      <c r="G58" s="13">
        <v>11.87</v>
      </c>
      <c r="H58" s="14">
        <v>-0.15</v>
      </c>
      <c r="I58" s="13">
        <v>0</v>
      </c>
      <c r="J58" s="14">
        <v>-370.74</v>
      </c>
      <c r="K58" s="13">
        <v>4602.8</v>
      </c>
    </row>
    <row r="59" spans="1:11" x14ac:dyDescent="0.25">
      <c r="A59">
        <v>192</v>
      </c>
      <c r="B59" t="s">
        <v>1142</v>
      </c>
      <c r="C59" s="13">
        <v>3341.1</v>
      </c>
      <c r="D59" s="13">
        <v>890.96</v>
      </c>
      <c r="E59" s="13">
        <v>4232.0600000000004</v>
      </c>
      <c r="F59" s="14">
        <v>-382.46</v>
      </c>
      <c r="G59" s="13">
        <v>11.87</v>
      </c>
      <c r="H59" s="14">
        <v>-0.15</v>
      </c>
      <c r="I59" s="13">
        <v>0</v>
      </c>
      <c r="J59" s="14">
        <v>-370.74</v>
      </c>
      <c r="K59" s="13">
        <v>4602.8</v>
      </c>
    </row>
    <row r="60" spans="1:11" x14ac:dyDescent="0.25">
      <c r="A60">
        <v>193</v>
      </c>
      <c r="B60" t="s">
        <v>1143</v>
      </c>
      <c r="C60" s="13">
        <v>3341.1</v>
      </c>
      <c r="D60" s="13">
        <v>890.96</v>
      </c>
      <c r="E60" s="13">
        <v>4232.0600000000004</v>
      </c>
      <c r="F60" s="14">
        <v>-382.46</v>
      </c>
      <c r="G60" s="13">
        <v>11.87</v>
      </c>
      <c r="H60" s="14">
        <v>-0.15</v>
      </c>
      <c r="I60" s="13">
        <v>0</v>
      </c>
      <c r="J60" s="14">
        <v>-370.74</v>
      </c>
      <c r="K60" s="13">
        <v>4602.8</v>
      </c>
    </row>
    <row r="61" spans="1:11" x14ac:dyDescent="0.25">
      <c r="A61">
        <v>194</v>
      </c>
      <c r="B61" t="s">
        <v>1144</v>
      </c>
      <c r="C61" s="13">
        <v>3341.1</v>
      </c>
      <c r="D61" s="13">
        <v>890.96</v>
      </c>
      <c r="E61" s="13">
        <v>4232.0600000000004</v>
      </c>
      <c r="F61" s="14">
        <v>-382.46</v>
      </c>
      <c r="G61" s="13">
        <v>11.87</v>
      </c>
      <c r="H61" s="14">
        <v>-0.15</v>
      </c>
      <c r="I61" s="13">
        <v>0</v>
      </c>
      <c r="J61" s="14">
        <v>-370.74</v>
      </c>
      <c r="K61" s="13">
        <v>4602.8</v>
      </c>
    </row>
    <row r="62" spans="1:11" x14ac:dyDescent="0.25">
      <c r="A62" t="s">
        <v>27</v>
      </c>
      <c r="C62" t="s">
        <v>28</v>
      </c>
      <c r="D62" t="s">
        <v>28</v>
      </c>
      <c r="E62" t="s">
        <v>28</v>
      </c>
      <c r="F62" t="s">
        <v>28</v>
      </c>
      <c r="G62" t="s">
        <v>28</v>
      </c>
      <c r="H62" t="s">
        <v>28</v>
      </c>
      <c r="I62" t="s">
        <v>28</v>
      </c>
      <c r="J62" t="s">
        <v>28</v>
      </c>
      <c r="K62" t="s">
        <v>28</v>
      </c>
    </row>
    <row r="63" spans="1:11" x14ac:dyDescent="0.25">
      <c r="C63" s="15">
        <v>40033.199999999997</v>
      </c>
      <c r="D63" s="15">
        <v>9518.64</v>
      </c>
      <c r="E63" s="15">
        <v>49551.839999999997</v>
      </c>
      <c r="F63" s="16">
        <v>-2294.7600000000002</v>
      </c>
      <c r="G63" s="15">
        <v>3029.46</v>
      </c>
      <c r="H63" s="16">
        <v>-0.66</v>
      </c>
      <c r="I63" s="15">
        <v>500</v>
      </c>
      <c r="J63" s="15">
        <v>1234.04</v>
      </c>
      <c r="K63" s="15">
        <v>48317.8</v>
      </c>
    </row>
    <row r="65" spans="1:11" x14ac:dyDescent="0.25">
      <c r="A65" s="12" t="s">
        <v>1145</v>
      </c>
    </row>
    <row r="66" spans="1:11" x14ac:dyDescent="0.25">
      <c r="A66">
        <v>208</v>
      </c>
      <c r="B66" t="s">
        <v>1146</v>
      </c>
      <c r="C66" s="13">
        <v>11310</v>
      </c>
      <c r="D66" s="13">
        <v>3016</v>
      </c>
      <c r="E66" s="13">
        <v>14326</v>
      </c>
      <c r="F66" s="13">
        <v>0</v>
      </c>
      <c r="G66" s="13">
        <v>1950.92</v>
      </c>
      <c r="H66" s="13">
        <v>0.08</v>
      </c>
      <c r="I66" s="13">
        <v>500</v>
      </c>
      <c r="J66" s="13">
        <v>2451</v>
      </c>
      <c r="K66" s="13">
        <v>11875</v>
      </c>
    </row>
    <row r="67" spans="1:11" x14ac:dyDescent="0.25">
      <c r="A67">
        <v>209</v>
      </c>
      <c r="B67" t="s">
        <v>1147</v>
      </c>
      <c r="C67" s="13">
        <v>3341.1</v>
      </c>
      <c r="D67" s="13">
        <v>890.96</v>
      </c>
      <c r="E67" s="13">
        <v>4232.0600000000004</v>
      </c>
      <c r="F67" s="14">
        <v>-382.46</v>
      </c>
      <c r="G67" s="13">
        <v>11.87</v>
      </c>
      <c r="H67" s="14">
        <v>-0.15</v>
      </c>
      <c r="I67" s="13">
        <v>0</v>
      </c>
      <c r="J67" s="14">
        <v>-370.74</v>
      </c>
      <c r="K67" s="13">
        <v>4602.8</v>
      </c>
    </row>
    <row r="68" spans="1:11" x14ac:dyDescent="0.25">
      <c r="A68">
        <v>210</v>
      </c>
      <c r="B68" t="s">
        <v>1148</v>
      </c>
      <c r="C68" s="13">
        <v>3341.1</v>
      </c>
      <c r="D68" s="13">
        <v>890.96</v>
      </c>
      <c r="E68" s="13">
        <v>4232.0600000000004</v>
      </c>
      <c r="F68" s="14">
        <v>-382.46</v>
      </c>
      <c r="G68" s="13">
        <v>11.87</v>
      </c>
      <c r="H68" s="14">
        <v>-0.15</v>
      </c>
      <c r="I68" s="13">
        <v>0</v>
      </c>
      <c r="J68" s="14">
        <v>-370.74</v>
      </c>
      <c r="K68" s="13">
        <v>4602.8</v>
      </c>
    </row>
    <row r="69" spans="1:11" x14ac:dyDescent="0.25">
      <c r="A69">
        <v>211</v>
      </c>
      <c r="B69" t="s">
        <v>1149</v>
      </c>
      <c r="C69" s="13">
        <v>3341.1</v>
      </c>
      <c r="D69" s="13">
        <v>890.96</v>
      </c>
      <c r="E69" s="13">
        <v>4232.0600000000004</v>
      </c>
      <c r="F69" s="14">
        <v>-382.46</v>
      </c>
      <c r="G69" s="13">
        <v>11.87</v>
      </c>
      <c r="H69" s="14">
        <v>-0.15</v>
      </c>
      <c r="I69" s="13">
        <v>0</v>
      </c>
      <c r="J69" s="14">
        <v>-370.74</v>
      </c>
      <c r="K69" s="13">
        <v>4602.8</v>
      </c>
    </row>
    <row r="70" spans="1:11" x14ac:dyDescent="0.25">
      <c r="A70">
        <v>212</v>
      </c>
      <c r="B70" t="s">
        <v>1150</v>
      </c>
      <c r="C70" s="13">
        <v>3341.1</v>
      </c>
      <c r="D70" s="13">
        <v>890.96</v>
      </c>
      <c r="E70" s="13">
        <v>4232.0600000000004</v>
      </c>
      <c r="F70" s="14">
        <v>-382.46</v>
      </c>
      <c r="G70" s="13">
        <v>11.87</v>
      </c>
      <c r="H70" s="14">
        <v>-0.15</v>
      </c>
      <c r="I70" s="13">
        <v>0</v>
      </c>
      <c r="J70" s="14">
        <v>-370.74</v>
      </c>
      <c r="K70" s="13">
        <v>4602.8</v>
      </c>
    </row>
    <row r="71" spans="1:11" x14ac:dyDescent="0.25">
      <c r="A71">
        <v>213</v>
      </c>
      <c r="B71" t="s">
        <v>1151</v>
      </c>
      <c r="C71" s="13">
        <v>3341.1</v>
      </c>
      <c r="D71" s="13">
        <v>890.96</v>
      </c>
      <c r="E71" s="13">
        <v>4232.0600000000004</v>
      </c>
      <c r="F71" s="14">
        <v>-382.46</v>
      </c>
      <c r="G71" s="13">
        <v>11.87</v>
      </c>
      <c r="H71" s="14">
        <v>-0.15</v>
      </c>
      <c r="I71" s="13">
        <v>0</v>
      </c>
      <c r="J71" s="14">
        <v>-370.74</v>
      </c>
      <c r="K71" s="13">
        <v>4602.8</v>
      </c>
    </row>
    <row r="72" spans="1:11" x14ac:dyDescent="0.25">
      <c r="A72">
        <v>264</v>
      </c>
      <c r="B72" t="s">
        <v>1152</v>
      </c>
      <c r="C72" s="13">
        <v>8676.6</v>
      </c>
      <c r="D72" s="13">
        <v>1735.32</v>
      </c>
      <c r="E72" s="13">
        <v>10411.92</v>
      </c>
      <c r="F72" s="13">
        <v>0</v>
      </c>
      <c r="G72" s="13">
        <v>1110.98</v>
      </c>
      <c r="H72" s="14">
        <v>-0.06</v>
      </c>
      <c r="I72" s="13">
        <v>0</v>
      </c>
      <c r="J72" s="13">
        <v>1110.92</v>
      </c>
      <c r="K72" s="13">
        <v>9301</v>
      </c>
    </row>
    <row r="73" spans="1:11" x14ac:dyDescent="0.25">
      <c r="A73">
        <v>304</v>
      </c>
      <c r="B73" t="s">
        <v>1153</v>
      </c>
      <c r="C73" s="13">
        <v>3341.1</v>
      </c>
      <c r="D73" s="13">
        <v>890.96</v>
      </c>
      <c r="E73" s="13">
        <v>4232.0600000000004</v>
      </c>
      <c r="F73" s="14">
        <v>-382.46</v>
      </c>
      <c r="G73" s="13">
        <v>11.87</v>
      </c>
      <c r="H73" s="13">
        <v>0.05</v>
      </c>
      <c r="I73" s="13">
        <v>0</v>
      </c>
      <c r="J73" s="14">
        <v>-370.54</v>
      </c>
      <c r="K73" s="13">
        <v>4602.6000000000004</v>
      </c>
    </row>
    <row r="74" spans="1:11" x14ac:dyDescent="0.25">
      <c r="A74" t="s">
        <v>27</v>
      </c>
      <c r="C74" t="s">
        <v>28</v>
      </c>
      <c r="D74" t="s">
        <v>28</v>
      </c>
      <c r="E74" t="s">
        <v>28</v>
      </c>
      <c r="F74" t="s">
        <v>28</v>
      </c>
      <c r="G74" t="s">
        <v>28</v>
      </c>
      <c r="H74" t="s">
        <v>28</v>
      </c>
      <c r="I74" t="s">
        <v>28</v>
      </c>
      <c r="J74" t="s">
        <v>28</v>
      </c>
      <c r="K74" t="s">
        <v>28</v>
      </c>
    </row>
    <row r="75" spans="1:11" x14ac:dyDescent="0.25">
      <c r="C75" s="15">
        <v>40033.199999999997</v>
      </c>
      <c r="D75" s="15">
        <v>10097.08</v>
      </c>
      <c r="E75" s="15">
        <v>50130.28</v>
      </c>
      <c r="F75" s="16">
        <v>-2294.7600000000002</v>
      </c>
      <c r="G75" s="15">
        <v>3133.12</v>
      </c>
      <c r="H75" s="16">
        <v>-0.68</v>
      </c>
      <c r="I75" s="15">
        <v>500</v>
      </c>
      <c r="J75" s="15">
        <v>1337.68</v>
      </c>
      <c r="K75" s="15">
        <v>48792.6</v>
      </c>
    </row>
    <row r="77" spans="1:11" x14ac:dyDescent="0.25">
      <c r="A77" s="12" t="s">
        <v>1154</v>
      </c>
    </row>
    <row r="78" spans="1:11" x14ac:dyDescent="0.25">
      <c r="A78">
        <v>229</v>
      </c>
      <c r="B78" t="s">
        <v>1155</v>
      </c>
      <c r="C78" s="13">
        <v>8676.6</v>
      </c>
      <c r="D78" s="13">
        <v>1735.32</v>
      </c>
      <c r="E78" s="13">
        <v>10411.92</v>
      </c>
      <c r="F78" s="13">
        <v>0</v>
      </c>
      <c r="G78" s="13">
        <v>1110.98</v>
      </c>
      <c r="H78" s="14">
        <v>-0.06</v>
      </c>
      <c r="I78" s="13">
        <v>0</v>
      </c>
      <c r="J78" s="13">
        <v>1110.92</v>
      </c>
      <c r="K78" s="13">
        <v>9301</v>
      </c>
    </row>
    <row r="79" spans="1:11" x14ac:dyDescent="0.25">
      <c r="A79">
        <v>230</v>
      </c>
      <c r="B79" t="s">
        <v>1156</v>
      </c>
      <c r="C79" s="13">
        <v>3341.1</v>
      </c>
      <c r="D79" s="13">
        <v>890.96</v>
      </c>
      <c r="E79" s="13">
        <v>4232.0600000000004</v>
      </c>
      <c r="F79" s="14">
        <v>-382.46</v>
      </c>
      <c r="G79" s="13">
        <v>11.87</v>
      </c>
      <c r="H79" s="14">
        <v>-0.15</v>
      </c>
      <c r="I79" s="13">
        <v>0</v>
      </c>
      <c r="J79" s="14">
        <v>-370.74</v>
      </c>
      <c r="K79" s="13">
        <v>4602.8</v>
      </c>
    </row>
    <row r="80" spans="1:11" x14ac:dyDescent="0.25">
      <c r="A80">
        <v>231</v>
      </c>
      <c r="B80" t="s">
        <v>1157</v>
      </c>
      <c r="C80" s="13">
        <v>3341.1</v>
      </c>
      <c r="D80" s="13">
        <v>890.96</v>
      </c>
      <c r="E80" s="13">
        <v>4232.0600000000004</v>
      </c>
      <c r="F80" s="14">
        <v>-382.46</v>
      </c>
      <c r="G80" s="13">
        <v>11.87</v>
      </c>
      <c r="H80" s="14">
        <v>-0.15</v>
      </c>
      <c r="I80" s="13">
        <v>0</v>
      </c>
      <c r="J80" s="14">
        <v>-370.74</v>
      </c>
      <c r="K80" s="13">
        <v>4602.8</v>
      </c>
    </row>
    <row r="81" spans="1:11" x14ac:dyDescent="0.25">
      <c r="A81">
        <v>232</v>
      </c>
      <c r="B81" t="s">
        <v>1158</v>
      </c>
      <c r="C81" s="13">
        <v>3341.1</v>
      </c>
      <c r="D81" s="13">
        <v>890.96</v>
      </c>
      <c r="E81" s="13">
        <v>4232.0600000000004</v>
      </c>
      <c r="F81" s="14">
        <v>-382.46</v>
      </c>
      <c r="G81" s="13">
        <v>11.87</v>
      </c>
      <c r="H81" s="14">
        <v>-0.15</v>
      </c>
      <c r="I81" s="13">
        <v>0</v>
      </c>
      <c r="J81" s="14">
        <v>-370.74</v>
      </c>
      <c r="K81" s="13">
        <v>4602.8</v>
      </c>
    </row>
    <row r="82" spans="1:11" x14ac:dyDescent="0.25">
      <c r="A82">
        <v>233</v>
      </c>
      <c r="B82" t="s">
        <v>1159</v>
      </c>
      <c r="C82" s="13">
        <v>3341.1</v>
      </c>
      <c r="D82" s="13">
        <v>890.96</v>
      </c>
      <c r="E82" s="13">
        <v>4232.0600000000004</v>
      </c>
      <c r="F82" s="14">
        <v>-382.46</v>
      </c>
      <c r="G82" s="13">
        <v>11.87</v>
      </c>
      <c r="H82" s="14">
        <v>-0.15</v>
      </c>
      <c r="I82" s="13">
        <v>0</v>
      </c>
      <c r="J82" s="14">
        <v>-370.74</v>
      </c>
      <c r="K82" s="13">
        <v>4602.8</v>
      </c>
    </row>
    <row r="83" spans="1:11" x14ac:dyDescent="0.25">
      <c r="A83">
        <v>234</v>
      </c>
      <c r="B83" t="s">
        <v>1160</v>
      </c>
      <c r="C83" s="13">
        <v>3341.1</v>
      </c>
      <c r="D83" s="13">
        <v>890.96</v>
      </c>
      <c r="E83" s="13">
        <v>4232.0600000000004</v>
      </c>
      <c r="F83" s="14">
        <v>-382.46</v>
      </c>
      <c r="G83" s="13">
        <v>11.87</v>
      </c>
      <c r="H83" s="14">
        <v>-0.15</v>
      </c>
      <c r="I83" s="13">
        <v>0</v>
      </c>
      <c r="J83" s="14">
        <v>-370.74</v>
      </c>
      <c r="K83" s="13">
        <v>4602.8</v>
      </c>
    </row>
    <row r="84" spans="1:11" x14ac:dyDescent="0.25">
      <c r="A84">
        <v>235</v>
      </c>
      <c r="B84" t="s">
        <v>1161</v>
      </c>
      <c r="C84" s="13">
        <v>3341.1</v>
      </c>
      <c r="D84" s="13">
        <v>890.96</v>
      </c>
      <c r="E84" s="13">
        <v>4232.0600000000004</v>
      </c>
      <c r="F84" s="14">
        <v>-382.46</v>
      </c>
      <c r="G84" s="13">
        <v>11.87</v>
      </c>
      <c r="H84" s="14">
        <v>-0.15</v>
      </c>
      <c r="I84" s="13">
        <v>0</v>
      </c>
      <c r="J84" s="14">
        <v>-370.74</v>
      </c>
      <c r="K84" s="13">
        <v>4602.8</v>
      </c>
    </row>
    <row r="85" spans="1:11" x14ac:dyDescent="0.25">
      <c r="A85">
        <v>361</v>
      </c>
      <c r="B85" t="s">
        <v>1162</v>
      </c>
      <c r="C85" s="13">
        <v>11310</v>
      </c>
      <c r="D85" s="13">
        <v>3016</v>
      </c>
      <c r="E85" s="13">
        <v>14326</v>
      </c>
      <c r="F85" s="13">
        <v>0</v>
      </c>
      <c r="G85" s="13">
        <v>1950.92</v>
      </c>
      <c r="H85" s="14">
        <v>-0.12</v>
      </c>
      <c r="I85" s="13">
        <v>500</v>
      </c>
      <c r="J85" s="13">
        <v>2450.8000000000002</v>
      </c>
      <c r="K85" s="13">
        <v>11875.2</v>
      </c>
    </row>
    <row r="86" spans="1:11" x14ac:dyDescent="0.25">
      <c r="A86" t="s">
        <v>27</v>
      </c>
      <c r="C86" t="s">
        <v>28</v>
      </c>
      <c r="D86" t="s">
        <v>28</v>
      </c>
      <c r="E86" t="s">
        <v>28</v>
      </c>
      <c r="F86" t="s">
        <v>28</v>
      </c>
      <c r="G86" t="s">
        <v>28</v>
      </c>
      <c r="H86" t="s">
        <v>28</v>
      </c>
      <c r="I86" t="s">
        <v>28</v>
      </c>
      <c r="J86" t="s">
        <v>28</v>
      </c>
      <c r="K86" t="s">
        <v>28</v>
      </c>
    </row>
    <row r="87" spans="1:11" x14ac:dyDescent="0.25">
      <c r="C87" s="15">
        <v>40033.199999999997</v>
      </c>
      <c r="D87" s="15">
        <v>10097.08</v>
      </c>
      <c r="E87" s="15">
        <v>50130.28</v>
      </c>
      <c r="F87" s="16">
        <v>-2294.7600000000002</v>
      </c>
      <c r="G87" s="15">
        <v>3133.12</v>
      </c>
      <c r="H87" s="16">
        <v>-1.08</v>
      </c>
      <c r="I87" s="15">
        <v>500</v>
      </c>
      <c r="J87" s="15">
        <v>1337.28</v>
      </c>
      <c r="K87" s="15">
        <v>48793</v>
      </c>
    </row>
    <row r="89" spans="1:11" x14ac:dyDescent="0.25">
      <c r="A89" s="12" t="s">
        <v>1163</v>
      </c>
    </row>
    <row r="90" spans="1:11" x14ac:dyDescent="0.25">
      <c r="A90">
        <v>248</v>
      </c>
      <c r="B90" t="s">
        <v>1164</v>
      </c>
      <c r="C90" s="13">
        <v>3341.1</v>
      </c>
      <c r="D90" s="13">
        <v>890.96</v>
      </c>
      <c r="E90" s="13">
        <v>4232.0600000000004</v>
      </c>
      <c r="F90" s="14">
        <v>-382.46</v>
      </c>
      <c r="G90" s="13">
        <v>11.87</v>
      </c>
      <c r="H90" s="14">
        <v>-0.15</v>
      </c>
      <c r="I90" s="13">
        <v>0</v>
      </c>
      <c r="J90" s="14">
        <v>-370.74</v>
      </c>
      <c r="K90" s="13">
        <v>4602.8</v>
      </c>
    </row>
    <row r="91" spans="1:11" x14ac:dyDescent="0.25">
      <c r="A91">
        <v>249</v>
      </c>
      <c r="B91" t="s">
        <v>1165</v>
      </c>
      <c r="C91" s="13">
        <v>3341.1</v>
      </c>
      <c r="D91" s="13">
        <v>890.96</v>
      </c>
      <c r="E91" s="13">
        <v>4232.0600000000004</v>
      </c>
      <c r="F91" s="14">
        <v>-382.46</v>
      </c>
      <c r="G91" s="13">
        <v>11.87</v>
      </c>
      <c r="H91" s="14">
        <v>-0.15</v>
      </c>
      <c r="I91" s="13">
        <v>0</v>
      </c>
      <c r="J91" s="14">
        <v>-370.74</v>
      </c>
      <c r="K91" s="13">
        <v>4602.8</v>
      </c>
    </row>
    <row r="92" spans="1:11" x14ac:dyDescent="0.25">
      <c r="A92">
        <v>250</v>
      </c>
      <c r="B92" t="s">
        <v>1166</v>
      </c>
      <c r="C92" s="13">
        <v>3341.1</v>
      </c>
      <c r="D92" s="13">
        <v>890.96</v>
      </c>
      <c r="E92" s="13">
        <v>4232.0600000000004</v>
      </c>
      <c r="F92" s="14">
        <v>-382.46</v>
      </c>
      <c r="G92" s="13">
        <v>11.87</v>
      </c>
      <c r="H92" s="14">
        <v>-0.15</v>
      </c>
      <c r="I92" s="13">
        <v>0</v>
      </c>
      <c r="J92" s="14">
        <v>-370.74</v>
      </c>
      <c r="K92" s="13">
        <v>4602.8</v>
      </c>
    </row>
    <row r="93" spans="1:11" x14ac:dyDescent="0.25">
      <c r="A93">
        <v>251</v>
      </c>
      <c r="B93" t="s">
        <v>1167</v>
      </c>
      <c r="C93" s="13">
        <v>3341.1</v>
      </c>
      <c r="D93" s="13">
        <v>890.96</v>
      </c>
      <c r="E93" s="13">
        <v>4232.0600000000004</v>
      </c>
      <c r="F93" s="14">
        <v>-382.46</v>
      </c>
      <c r="G93" s="13">
        <v>11.87</v>
      </c>
      <c r="H93" s="14">
        <v>-0.15</v>
      </c>
      <c r="I93" s="13">
        <v>0</v>
      </c>
      <c r="J93" s="14">
        <v>-370.74</v>
      </c>
      <c r="K93" s="13">
        <v>4602.8</v>
      </c>
    </row>
    <row r="94" spans="1:11" x14ac:dyDescent="0.25">
      <c r="A94">
        <v>252</v>
      </c>
      <c r="B94" t="s">
        <v>1168</v>
      </c>
      <c r="C94" s="13">
        <v>3341.1</v>
      </c>
      <c r="D94" s="13">
        <v>890.96</v>
      </c>
      <c r="E94" s="13">
        <v>4232.0600000000004</v>
      </c>
      <c r="F94" s="14">
        <v>-382.46</v>
      </c>
      <c r="G94" s="13">
        <v>11.87</v>
      </c>
      <c r="H94" s="14">
        <v>-0.15</v>
      </c>
      <c r="I94" s="13">
        <v>0</v>
      </c>
      <c r="J94" s="14">
        <v>-370.74</v>
      </c>
      <c r="K94" s="13">
        <v>4602.8</v>
      </c>
    </row>
    <row r="95" spans="1:11" x14ac:dyDescent="0.25">
      <c r="A95">
        <v>253</v>
      </c>
      <c r="B95" t="s">
        <v>1169</v>
      </c>
      <c r="C95" s="13">
        <v>3341.1</v>
      </c>
      <c r="D95" s="13">
        <v>890.96</v>
      </c>
      <c r="E95" s="13">
        <v>4232.0600000000004</v>
      </c>
      <c r="F95" s="14">
        <v>-382.46</v>
      </c>
      <c r="G95" s="13">
        <v>11.87</v>
      </c>
      <c r="H95" s="14">
        <v>-0.15</v>
      </c>
      <c r="I95" s="13">
        <v>0</v>
      </c>
      <c r="J95" s="14">
        <v>-370.74</v>
      </c>
      <c r="K95" s="13">
        <v>4602.8</v>
      </c>
    </row>
    <row r="96" spans="1:11" x14ac:dyDescent="0.25">
      <c r="A96">
        <v>261</v>
      </c>
      <c r="B96" t="s">
        <v>1170</v>
      </c>
      <c r="C96" s="13">
        <v>8676.6</v>
      </c>
      <c r="D96" s="13">
        <v>1735.32</v>
      </c>
      <c r="E96" s="13">
        <v>10411.92</v>
      </c>
      <c r="F96" s="13">
        <v>0</v>
      </c>
      <c r="G96" s="13">
        <v>1110.98</v>
      </c>
      <c r="H96" s="13">
        <v>0.14000000000000001</v>
      </c>
      <c r="I96" s="13">
        <v>0</v>
      </c>
      <c r="J96" s="13">
        <v>1111.1199999999999</v>
      </c>
      <c r="K96" s="13">
        <v>9300.7999999999993</v>
      </c>
    </row>
    <row r="97" spans="1:11" x14ac:dyDescent="0.25">
      <c r="A97">
        <v>420</v>
      </c>
      <c r="B97" t="s">
        <v>1171</v>
      </c>
      <c r="C97" s="13">
        <v>11310</v>
      </c>
      <c r="D97" s="13">
        <v>3016</v>
      </c>
      <c r="E97" s="13">
        <v>14326</v>
      </c>
      <c r="F97" s="13">
        <v>0</v>
      </c>
      <c r="G97" s="13">
        <v>1950.92</v>
      </c>
      <c r="H97" s="13">
        <v>0.08</v>
      </c>
      <c r="I97" s="13">
        <v>500</v>
      </c>
      <c r="J97" s="13">
        <v>2451</v>
      </c>
      <c r="K97" s="13">
        <v>11875</v>
      </c>
    </row>
    <row r="98" spans="1:11" x14ac:dyDescent="0.25">
      <c r="A98" t="s">
        <v>27</v>
      </c>
      <c r="C98" t="s">
        <v>28</v>
      </c>
      <c r="D98" t="s">
        <v>28</v>
      </c>
      <c r="E98" t="s">
        <v>28</v>
      </c>
      <c r="F98" t="s">
        <v>28</v>
      </c>
      <c r="G98" t="s">
        <v>28</v>
      </c>
      <c r="H98" t="s">
        <v>28</v>
      </c>
      <c r="I98" t="s">
        <v>28</v>
      </c>
      <c r="J98" t="s">
        <v>28</v>
      </c>
      <c r="K98" t="s">
        <v>28</v>
      </c>
    </row>
    <row r="99" spans="1:11" x14ac:dyDescent="0.25">
      <c r="C99" s="15">
        <v>40033.199999999997</v>
      </c>
      <c r="D99" s="15">
        <v>10097.08</v>
      </c>
      <c r="E99" s="15">
        <v>50130.28</v>
      </c>
      <c r="F99" s="16">
        <v>-2294.7600000000002</v>
      </c>
      <c r="G99" s="15">
        <v>3133.12</v>
      </c>
      <c r="H99" s="16">
        <v>-0.68</v>
      </c>
      <c r="I99" s="15">
        <v>500</v>
      </c>
      <c r="J99" s="15">
        <v>1337.68</v>
      </c>
      <c r="K99" s="15">
        <v>48792.6</v>
      </c>
    </row>
    <row r="101" spans="1:11" x14ac:dyDescent="0.25">
      <c r="A101" s="12" t="s">
        <v>1172</v>
      </c>
    </row>
    <row r="102" spans="1:11" x14ac:dyDescent="0.25">
      <c r="A102">
        <v>268</v>
      </c>
      <c r="B102" t="s">
        <v>1173</v>
      </c>
      <c r="C102" s="13">
        <v>3341.1</v>
      </c>
      <c r="D102" s="13">
        <v>890.96</v>
      </c>
      <c r="E102" s="13">
        <v>4232.0600000000004</v>
      </c>
      <c r="F102" s="14">
        <v>-382.46</v>
      </c>
      <c r="G102" s="13">
        <v>11.87</v>
      </c>
      <c r="H102" s="14">
        <v>-0.15</v>
      </c>
      <c r="I102" s="13">
        <v>0</v>
      </c>
      <c r="J102" s="14">
        <v>-370.74</v>
      </c>
      <c r="K102" s="13">
        <v>4602.8</v>
      </c>
    </row>
    <row r="103" spans="1:11" x14ac:dyDescent="0.25">
      <c r="A103">
        <v>269</v>
      </c>
      <c r="B103" t="s">
        <v>1174</v>
      </c>
      <c r="C103" s="13">
        <v>8676.6</v>
      </c>
      <c r="D103" s="13">
        <v>1735.32</v>
      </c>
      <c r="E103" s="13">
        <v>10411.92</v>
      </c>
      <c r="F103" s="13">
        <v>0</v>
      </c>
      <c r="G103" s="13">
        <v>1110.98</v>
      </c>
      <c r="H103" s="14">
        <v>-0.06</v>
      </c>
      <c r="I103" s="13">
        <v>0</v>
      </c>
      <c r="J103" s="13">
        <v>1110.92</v>
      </c>
      <c r="K103" s="13">
        <v>9301</v>
      </c>
    </row>
    <row r="104" spans="1:11" x14ac:dyDescent="0.25">
      <c r="A104">
        <v>270</v>
      </c>
      <c r="B104" t="s">
        <v>1175</v>
      </c>
      <c r="C104" s="13">
        <v>3341.1</v>
      </c>
      <c r="D104" s="13">
        <v>890.96</v>
      </c>
      <c r="E104" s="13">
        <v>4232.0600000000004</v>
      </c>
      <c r="F104" s="14">
        <v>-382.46</v>
      </c>
      <c r="G104" s="13">
        <v>11.87</v>
      </c>
      <c r="H104" s="14">
        <v>-0.15</v>
      </c>
      <c r="I104" s="13">
        <v>0</v>
      </c>
      <c r="J104" s="14">
        <v>-370.74</v>
      </c>
      <c r="K104" s="13">
        <v>4602.8</v>
      </c>
    </row>
    <row r="105" spans="1:11" x14ac:dyDescent="0.25">
      <c r="A105">
        <v>271</v>
      </c>
      <c r="B105" t="s">
        <v>1176</v>
      </c>
      <c r="C105" s="13">
        <v>3341.1</v>
      </c>
      <c r="D105" s="13">
        <v>890.96</v>
      </c>
      <c r="E105" s="13">
        <v>4232.0600000000004</v>
      </c>
      <c r="F105" s="14">
        <v>-382.46</v>
      </c>
      <c r="G105" s="13">
        <v>11.87</v>
      </c>
      <c r="H105" s="14">
        <v>-0.15</v>
      </c>
      <c r="I105" s="13">
        <v>0</v>
      </c>
      <c r="J105" s="14">
        <v>-370.74</v>
      </c>
      <c r="K105" s="13">
        <v>4602.8</v>
      </c>
    </row>
    <row r="106" spans="1:11" x14ac:dyDescent="0.25">
      <c r="A106">
        <v>272</v>
      </c>
      <c r="B106" t="s">
        <v>1177</v>
      </c>
      <c r="C106" s="13">
        <v>3341.1</v>
      </c>
      <c r="D106" s="13">
        <v>890.96</v>
      </c>
      <c r="E106" s="13">
        <v>4232.0600000000004</v>
      </c>
      <c r="F106" s="14">
        <v>-382.46</v>
      </c>
      <c r="G106" s="13">
        <v>11.87</v>
      </c>
      <c r="H106" s="14">
        <v>-0.15</v>
      </c>
      <c r="I106" s="13">
        <v>0</v>
      </c>
      <c r="J106" s="14">
        <v>-370.74</v>
      </c>
      <c r="K106" s="13">
        <v>4602.8</v>
      </c>
    </row>
    <row r="107" spans="1:11" x14ac:dyDescent="0.25">
      <c r="A107">
        <v>273</v>
      </c>
      <c r="B107" t="s">
        <v>1178</v>
      </c>
      <c r="C107" s="13">
        <v>3341.1</v>
      </c>
      <c r="D107" s="13">
        <v>890.96</v>
      </c>
      <c r="E107" s="13">
        <v>4232.0600000000004</v>
      </c>
      <c r="F107" s="14">
        <v>-382.46</v>
      </c>
      <c r="G107" s="13">
        <v>11.87</v>
      </c>
      <c r="H107" s="14">
        <v>-0.15</v>
      </c>
      <c r="I107" s="13">
        <v>0</v>
      </c>
      <c r="J107" s="14">
        <v>-370.74</v>
      </c>
      <c r="K107" s="13">
        <v>4602.8</v>
      </c>
    </row>
    <row r="108" spans="1:11" x14ac:dyDescent="0.25">
      <c r="A108">
        <v>274</v>
      </c>
      <c r="B108" t="s">
        <v>1179</v>
      </c>
      <c r="C108" s="13">
        <v>3341.1</v>
      </c>
      <c r="D108" s="13">
        <v>890.96</v>
      </c>
      <c r="E108" s="13">
        <v>4232.0600000000004</v>
      </c>
      <c r="F108" s="14">
        <v>-382.46</v>
      </c>
      <c r="G108" s="13">
        <v>11.87</v>
      </c>
      <c r="H108" s="14">
        <v>-0.15</v>
      </c>
      <c r="I108" s="13">
        <v>0</v>
      </c>
      <c r="J108" s="14">
        <v>-370.74</v>
      </c>
      <c r="K108" s="13">
        <v>4602.8</v>
      </c>
    </row>
    <row r="109" spans="1:11" x14ac:dyDescent="0.25">
      <c r="A109">
        <v>320</v>
      </c>
      <c r="B109" t="s">
        <v>1180</v>
      </c>
      <c r="C109" s="13">
        <v>11310</v>
      </c>
      <c r="D109" s="13">
        <v>3016</v>
      </c>
      <c r="E109" s="13">
        <v>14326</v>
      </c>
      <c r="F109" s="13">
        <v>0</v>
      </c>
      <c r="G109" s="13">
        <v>1950.92</v>
      </c>
      <c r="H109" s="13">
        <v>0.08</v>
      </c>
      <c r="I109" s="13">
        <v>500</v>
      </c>
      <c r="J109" s="13">
        <v>2451</v>
      </c>
      <c r="K109" s="13">
        <v>11875</v>
      </c>
    </row>
    <row r="110" spans="1:11" x14ac:dyDescent="0.25">
      <c r="A110" t="s">
        <v>27</v>
      </c>
      <c r="C110" t="s">
        <v>28</v>
      </c>
      <c r="D110" t="s">
        <v>28</v>
      </c>
      <c r="E110" t="s">
        <v>28</v>
      </c>
      <c r="F110" t="s">
        <v>28</v>
      </c>
      <c r="G110" t="s">
        <v>28</v>
      </c>
      <c r="H110" t="s">
        <v>28</v>
      </c>
      <c r="I110" t="s">
        <v>28</v>
      </c>
      <c r="J110" t="s">
        <v>28</v>
      </c>
      <c r="K110" t="s">
        <v>28</v>
      </c>
    </row>
    <row r="111" spans="1:11" x14ac:dyDescent="0.25">
      <c r="C111" s="15">
        <v>40033.199999999997</v>
      </c>
      <c r="D111" s="15">
        <v>10097.08</v>
      </c>
      <c r="E111" s="15">
        <v>50130.28</v>
      </c>
      <c r="F111" s="16">
        <v>-2294.7600000000002</v>
      </c>
      <c r="G111" s="15">
        <v>3133.12</v>
      </c>
      <c r="H111" s="16">
        <v>-0.88</v>
      </c>
      <c r="I111" s="15">
        <v>500</v>
      </c>
      <c r="J111" s="15">
        <v>1337.48</v>
      </c>
      <c r="K111" s="15">
        <v>48792.800000000003</v>
      </c>
    </row>
    <row r="113" spans="1:11" x14ac:dyDescent="0.25">
      <c r="A113" s="12" t="s">
        <v>1181</v>
      </c>
    </row>
    <row r="114" spans="1:11" x14ac:dyDescent="0.25">
      <c r="A114">
        <v>207</v>
      </c>
      <c r="B114" t="s">
        <v>1182</v>
      </c>
      <c r="C114" s="13">
        <v>3341.1</v>
      </c>
      <c r="D114" s="13">
        <v>890.96</v>
      </c>
      <c r="E114" s="13">
        <v>4232.0600000000004</v>
      </c>
      <c r="F114" s="14">
        <v>-382.46</v>
      </c>
      <c r="G114" s="13">
        <v>11.87</v>
      </c>
      <c r="H114" s="13">
        <v>0.05</v>
      </c>
      <c r="I114" s="13">
        <v>0</v>
      </c>
      <c r="J114" s="14">
        <v>-370.54</v>
      </c>
      <c r="K114" s="13">
        <v>4602.6000000000004</v>
      </c>
    </row>
    <row r="115" spans="1:11" x14ac:dyDescent="0.25">
      <c r="A115">
        <v>247</v>
      </c>
      <c r="B115" t="s">
        <v>1183</v>
      </c>
      <c r="C115" s="13">
        <v>3341.1</v>
      </c>
      <c r="D115" s="13">
        <v>890.96</v>
      </c>
      <c r="E115" s="13">
        <v>4232.0600000000004</v>
      </c>
      <c r="F115" s="14">
        <v>-382.46</v>
      </c>
      <c r="G115" s="13">
        <v>11.87</v>
      </c>
      <c r="H115" s="13">
        <v>0.05</v>
      </c>
      <c r="I115" s="13">
        <v>0</v>
      </c>
      <c r="J115" s="14">
        <v>-370.54</v>
      </c>
      <c r="K115" s="13">
        <v>4602.6000000000004</v>
      </c>
    </row>
    <row r="116" spans="1:11" x14ac:dyDescent="0.25">
      <c r="A116">
        <v>285</v>
      </c>
      <c r="B116" t="s">
        <v>1184</v>
      </c>
      <c r="C116" s="13">
        <v>3341.1</v>
      </c>
      <c r="D116" s="13">
        <v>890.96</v>
      </c>
      <c r="E116" s="13">
        <v>4232.0600000000004</v>
      </c>
      <c r="F116" s="14">
        <v>-382.46</v>
      </c>
      <c r="G116" s="13">
        <v>11.87</v>
      </c>
      <c r="H116" s="13">
        <v>0.05</v>
      </c>
      <c r="I116" s="13">
        <v>0</v>
      </c>
      <c r="J116" s="14">
        <v>-370.54</v>
      </c>
      <c r="K116" s="13">
        <v>4602.6000000000004</v>
      </c>
    </row>
    <row r="117" spans="1:11" x14ac:dyDescent="0.25">
      <c r="A117">
        <v>287</v>
      </c>
      <c r="B117" t="s">
        <v>1185</v>
      </c>
      <c r="C117" s="13">
        <v>3341.1</v>
      </c>
      <c r="D117" s="13">
        <v>890.96</v>
      </c>
      <c r="E117" s="13">
        <v>4232.0600000000004</v>
      </c>
      <c r="F117" s="14">
        <v>-382.46</v>
      </c>
      <c r="G117" s="13">
        <v>11.87</v>
      </c>
      <c r="H117" s="13">
        <v>0.05</v>
      </c>
      <c r="I117" s="13">
        <v>0</v>
      </c>
      <c r="J117" s="14">
        <v>-370.54</v>
      </c>
      <c r="K117" s="13">
        <v>4602.6000000000004</v>
      </c>
    </row>
    <row r="118" spans="1:11" x14ac:dyDescent="0.25">
      <c r="A118">
        <v>288</v>
      </c>
      <c r="B118" t="s">
        <v>1186</v>
      </c>
      <c r="C118" s="13">
        <v>11310</v>
      </c>
      <c r="D118" s="13">
        <v>3016</v>
      </c>
      <c r="E118" s="13">
        <v>14326</v>
      </c>
      <c r="F118" s="13">
        <v>0</v>
      </c>
      <c r="G118" s="13">
        <v>1950.92</v>
      </c>
      <c r="H118" s="13">
        <v>0.08</v>
      </c>
      <c r="I118" s="13">
        <v>500</v>
      </c>
      <c r="J118" s="13">
        <v>2451</v>
      </c>
      <c r="K118" s="13">
        <v>11875</v>
      </c>
    </row>
    <row r="119" spans="1:11" x14ac:dyDescent="0.25">
      <c r="A119">
        <v>289</v>
      </c>
      <c r="B119" t="s">
        <v>1187</v>
      </c>
      <c r="C119" s="13">
        <v>8676.6</v>
      </c>
      <c r="D119" s="13">
        <v>1735.32</v>
      </c>
      <c r="E119" s="13">
        <v>10411.92</v>
      </c>
      <c r="F119" s="13">
        <v>0</v>
      </c>
      <c r="G119" s="13">
        <v>1110.98</v>
      </c>
      <c r="H119" s="14">
        <v>-0.06</v>
      </c>
      <c r="I119" s="13">
        <v>0</v>
      </c>
      <c r="J119" s="13">
        <v>1110.92</v>
      </c>
      <c r="K119" s="13">
        <v>9301</v>
      </c>
    </row>
    <row r="120" spans="1:11" x14ac:dyDescent="0.25">
      <c r="A120">
        <v>290</v>
      </c>
      <c r="B120" t="s">
        <v>1188</v>
      </c>
      <c r="C120" s="13">
        <v>3341.1</v>
      </c>
      <c r="D120" s="13">
        <v>890.96</v>
      </c>
      <c r="E120" s="13">
        <v>4232.0600000000004</v>
      </c>
      <c r="F120" s="14">
        <v>-382.46</v>
      </c>
      <c r="G120" s="13">
        <v>11.87</v>
      </c>
      <c r="H120" s="14">
        <v>-0.15</v>
      </c>
      <c r="I120" s="13">
        <v>0</v>
      </c>
      <c r="J120" s="14">
        <v>-370.74</v>
      </c>
      <c r="K120" s="13">
        <v>4602.8</v>
      </c>
    </row>
    <row r="121" spans="1:11" x14ac:dyDescent="0.25">
      <c r="A121">
        <v>291</v>
      </c>
      <c r="B121" t="s">
        <v>1189</v>
      </c>
      <c r="C121" s="13">
        <v>3341.1</v>
      </c>
      <c r="D121" s="13">
        <v>890.96</v>
      </c>
      <c r="E121" s="13">
        <v>4232.0600000000004</v>
      </c>
      <c r="F121" s="14">
        <v>-382.46</v>
      </c>
      <c r="G121" s="13">
        <v>11.87</v>
      </c>
      <c r="H121" s="14">
        <v>-0.15</v>
      </c>
      <c r="I121" s="13">
        <v>0</v>
      </c>
      <c r="J121" s="14">
        <v>-370.74</v>
      </c>
      <c r="K121" s="13">
        <v>4602.8</v>
      </c>
    </row>
    <row r="122" spans="1:11" x14ac:dyDescent="0.25">
      <c r="A122" t="s">
        <v>27</v>
      </c>
      <c r="C122" t="s">
        <v>28</v>
      </c>
      <c r="D122" t="s">
        <v>28</v>
      </c>
      <c r="E122" t="s">
        <v>28</v>
      </c>
      <c r="F122" t="s">
        <v>28</v>
      </c>
      <c r="G122" t="s">
        <v>28</v>
      </c>
      <c r="H122" t="s">
        <v>28</v>
      </c>
      <c r="I122" t="s">
        <v>28</v>
      </c>
      <c r="J122" t="s">
        <v>28</v>
      </c>
      <c r="K122" t="s">
        <v>28</v>
      </c>
    </row>
    <row r="123" spans="1:11" x14ac:dyDescent="0.25">
      <c r="C123" s="15">
        <v>40033.199999999997</v>
      </c>
      <c r="D123" s="15">
        <v>10097.08</v>
      </c>
      <c r="E123" s="15">
        <v>50130.28</v>
      </c>
      <c r="F123" s="16">
        <v>-2294.7600000000002</v>
      </c>
      <c r="G123" s="15">
        <v>3133.12</v>
      </c>
      <c r="H123" s="16">
        <v>-0.08</v>
      </c>
      <c r="I123" s="15">
        <v>500</v>
      </c>
      <c r="J123" s="15">
        <v>1338.28</v>
      </c>
      <c r="K123" s="15">
        <v>48792</v>
      </c>
    </row>
    <row r="125" spans="1:11" x14ac:dyDescent="0.25">
      <c r="A125" s="12" t="s">
        <v>1190</v>
      </c>
    </row>
    <row r="126" spans="1:11" x14ac:dyDescent="0.25">
      <c r="A126">
        <v>121</v>
      </c>
      <c r="B126" t="s">
        <v>1191</v>
      </c>
      <c r="C126" s="13">
        <v>3341.1</v>
      </c>
      <c r="D126" s="13">
        <v>890.96</v>
      </c>
      <c r="E126" s="13">
        <v>4232.0600000000004</v>
      </c>
      <c r="F126" s="14">
        <v>-382.46</v>
      </c>
      <c r="G126" s="13">
        <v>11.87</v>
      </c>
      <c r="H126" s="13">
        <v>0.05</v>
      </c>
      <c r="I126" s="13">
        <v>0</v>
      </c>
      <c r="J126" s="14">
        <v>-370.54</v>
      </c>
      <c r="K126" s="13">
        <v>4602.6000000000004</v>
      </c>
    </row>
    <row r="127" spans="1:11" x14ac:dyDescent="0.25">
      <c r="A127">
        <v>201</v>
      </c>
      <c r="B127" t="s">
        <v>1192</v>
      </c>
      <c r="C127" s="13">
        <v>11310</v>
      </c>
      <c r="D127" s="13">
        <v>3016</v>
      </c>
      <c r="E127" s="13">
        <v>14326</v>
      </c>
      <c r="F127" s="13">
        <v>0</v>
      </c>
      <c r="G127" s="13">
        <v>1950.92</v>
      </c>
      <c r="H127" s="14">
        <v>-0.12</v>
      </c>
      <c r="I127" s="13">
        <v>500</v>
      </c>
      <c r="J127" s="13">
        <v>2450.8000000000002</v>
      </c>
      <c r="K127" s="13">
        <v>11875.2</v>
      </c>
    </row>
    <row r="128" spans="1:11" x14ac:dyDescent="0.25">
      <c r="A128">
        <v>203</v>
      </c>
      <c r="B128" t="s">
        <v>1193</v>
      </c>
      <c r="C128" s="13">
        <v>3341.1</v>
      </c>
      <c r="D128" s="13">
        <v>890.96</v>
      </c>
      <c r="E128" s="13">
        <v>4232.0600000000004</v>
      </c>
      <c r="F128" s="14">
        <v>-382.46</v>
      </c>
      <c r="G128" s="13">
        <v>11.87</v>
      </c>
      <c r="H128" s="13">
        <v>0.05</v>
      </c>
      <c r="I128" s="13">
        <v>0</v>
      </c>
      <c r="J128" s="14">
        <v>-370.54</v>
      </c>
      <c r="K128" s="13">
        <v>4602.6000000000004</v>
      </c>
    </row>
    <row r="129" spans="1:11" x14ac:dyDescent="0.25">
      <c r="A129">
        <v>302</v>
      </c>
      <c r="B129" t="s">
        <v>1194</v>
      </c>
      <c r="C129" s="13">
        <v>3341.1</v>
      </c>
      <c r="D129" s="13">
        <v>890.96</v>
      </c>
      <c r="E129" s="13">
        <v>4232.0600000000004</v>
      </c>
      <c r="F129" s="14">
        <v>-382.46</v>
      </c>
      <c r="G129" s="13">
        <v>11.87</v>
      </c>
      <c r="H129" s="13">
        <v>0.05</v>
      </c>
      <c r="I129" s="13">
        <v>0</v>
      </c>
      <c r="J129" s="14">
        <v>-370.54</v>
      </c>
      <c r="K129" s="13">
        <v>4602.6000000000004</v>
      </c>
    </row>
    <row r="130" spans="1:11" x14ac:dyDescent="0.25">
      <c r="A130">
        <v>308</v>
      </c>
      <c r="B130" t="s">
        <v>1195</v>
      </c>
      <c r="C130" s="13">
        <v>3341.1</v>
      </c>
      <c r="D130" s="13">
        <v>890.96</v>
      </c>
      <c r="E130" s="13">
        <v>4232.0600000000004</v>
      </c>
      <c r="F130" s="14">
        <v>-382.46</v>
      </c>
      <c r="G130" s="13">
        <v>11.87</v>
      </c>
      <c r="H130" s="14">
        <v>-0.15</v>
      </c>
      <c r="I130" s="13">
        <v>0</v>
      </c>
      <c r="J130" s="14">
        <v>-370.74</v>
      </c>
      <c r="K130" s="13">
        <v>4602.8</v>
      </c>
    </row>
    <row r="131" spans="1:11" x14ac:dyDescent="0.25">
      <c r="A131">
        <v>309</v>
      </c>
      <c r="B131" t="s">
        <v>1196</v>
      </c>
      <c r="C131" s="13">
        <v>3341.1</v>
      </c>
      <c r="D131" s="13">
        <v>890.96</v>
      </c>
      <c r="E131" s="13">
        <v>4232.0600000000004</v>
      </c>
      <c r="F131" s="14">
        <v>-382.46</v>
      </c>
      <c r="G131" s="13">
        <v>11.87</v>
      </c>
      <c r="H131" s="13">
        <v>0.05</v>
      </c>
      <c r="I131" s="13">
        <v>0</v>
      </c>
      <c r="J131" s="14">
        <v>-370.54</v>
      </c>
      <c r="K131" s="13">
        <v>4602.6000000000004</v>
      </c>
    </row>
    <row r="132" spans="1:11" x14ac:dyDescent="0.25">
      <c r="A132">
        <v>310</v>
      </c>
      <c r="B132" t="s">
        <v>1197</v>
      </c>
      <c r="C132" s="13">
        <v>8676.6</v>
      </c>
      <c r="D132" s="13">
        <v>1735.32</v>
      </c>
      <c r="E132" s="13">
        <v>10411.92</v>
      </c>
      <c r="F132" s="13">
        <v>0</v>
      </c>
      <c r="G132" s="13">
        <v>1110.98</v>
      </c>
      <c r="H132" s="14">
        <v>-0.06</v>
      </c>
      <c r="I132" s="13">
        <v>0</v>
      </c>
      <c r="J132" s="13">
        <v>1110.92</v>
      </c>
      <c r="K132" s="13">
        <v>9301</v>
      </c>
    </row>
    <row r="133" spans="1:11" x14ac:dyDescent="0.25">
      <c r="A133">
        <v>404</v>
      </c>
      <c r="B133" t="s">
        <v>1198</v>
      </c>
      <c r="C133" s="13">
        <v>3341.1</v>
      </c>
      <c r="D133" s="13">
        <v>890.96</v>
      </c>
      <c r="E133" s="13">
        <v>4232.0600000000004</v>
      </c>
      <c r="F133" s="14">
        <v>-382.46</v>
      </c>
      <c r="G133" s="13">
        <v>11.87</v>
      </c>
      <c r="H133" s="13">
        <v>0.05</v>
      </c>
      <c r="I133" s="13">
        <v>0</v>
      </c>
      <c r="J133" s="14">
        <v>-370.54</v>
      </c>
      <c r="K133" s="13">
        <v>4602.6000000000004</v>
      </c>
    </row>
    <row r="134" spans="1:11" x14ac:dyDescent="0.25">
      <c r="A134" t="s">
        <v>27</v>
      </c>
      <c r="C134" t="s">
        <v>28</v>
      </c>
      <c r="D134" t="s">
        <v>28</v>
      </c>
      <c r="E134" t="s">
        <v>28</v>
      </c>
      <c r="F134" t="s">
        <v>28</v>
      </c>
      <c r="G134" t="s">
        <v>28</v>
      </c>
      <c r="H134" t="s">
        <v>28</v>
      </c>
      <c r="I134" t="s">
        <v>28</v>
      </c>
      <c r="J134" t="s">
        <v>28</v>
      </c>
      <c r="K134" t="s">
        <v>28</v>
      </c>
    </row>
    <row r="135" spans="1:11" x14ac:dyDescent="0.25">
      <c r="C135" s="15">
        <v>40033.199999999997</v>
      </c>
      <c r="D135" s="15">
        <v>10097.08</v>
      </c>
      <c r="E135" s="15">
        <v>50130.28</v>
      </c>
      <c r="F135" s="16">
        <v>-2294.7600000000002</v>
      </c>
      <c r="G135" s="15">
        <v>3133.12</v>
      </c>
      <c r="H135" s="16">
        <v>-0.08</v>
      </c>
      <c r="I135" s="15">
        <v>500</v>
      </c>
      <c r="J135" s="15">
        <v>1338.28</v>
      </c>
      <c r="K135" s="15">
        <v>48792</v>
      </c>
    </row>
    <row r="137" spans="1:11" x14ac:dyDescent="0.25">
      <c r="A137" s="12" t="s">
        <v>1199</v>
      </c>
    </row>
    <row r="138" spans="1:11" x14ac:dyDescent="0.25">
      <c r="A138">
        <v>325</v>
      </c>
      <c r="B138" t="s">
        <v>1200</v>
      </c>
      <c r="C138" s="13">
        <v>3341.1</v>
      </c>
      <c r="D138" s="13">
        <v>890.96</v>
      </c>
      <c r="E138" s="13">
        <v>4232.0600000000004</v>
      </c>
      <c r="F138" s="14">
        <v>-382.46</v>
      </c>
      <c r="G138" s="13">
        <v>11.87</v>
      </c>
      <c r="H138" s="13">
        <v>0.05</v>
      </c>
      <c r="I138" s="13">
        <v>0</v>
      </c>
      <c r="J138" s="14">
        <v>-370.54</v>
      </c>
      <c r="K138" s="13">
        <v>4602.6000000000004</v>
      </c>
    </row>
    <row r="139" spans="1:11" x14ac:dyDescent="0.25">
      <c r="A139">
        <v>328</v>
      </c>
      <c r="B139" t="s">
        <v>1201</v>
      </c>
      <c r="C139" s="13">
        <v>3341.1</v>
      </c>
      <c r="D139" s="13">
        <v>890.96</v>
      </c>
      <c r="E139" s="13">
        <v>4232.0600000000004</v>
      </c>
      <c r="F139" s="14">
        <v>-382.46</v>
      </c>
      <c r="G139" s="13">
        <v>11.87</v>
      </c>
      <c r="H139" s="14">
        <v>-0.15</v>
      </c>
      <c r="I139" s="13">
        <v>0</v>
      </c>
      <c r="J139" s="14">
        <v>-370.74</v>
      </c>
      <c r="K139" s="13">
        <v>4602.8</v>
      </c>
    </row>
    <row r="140" spans="1:11" x14ac:dyDescent="0.25">
      <c r="A140">
        <v>329</v>
      </c>
      <c r="B140" t="s">
        <v>1202</v>
      </c>
      <c r="C140" s="13">
        <v>3341.1</v>
      </c>
      <c r="D140" s="13">
        <v>890.96</v>
      </c>
      <c r="E140" s="13">
        <v>4232.0600000000004</v>
      </c>
      <c r="F140" s="14">
        <v>-382.46</v>
      </c>
      <c r="G140" s="13">
        <v>11.87</v>
      </c>
      <c r="H140" s="14">
        <v>-0.15</v>
      </c>
      <c r="I140" s="13">
        <v>0</v>
      </c>
      <c r="J140" s="14">
        <v>-370.74</v>
      </c>
      <c r="K140" s="13">
        <v>4602.8</v>
      </c>
    </row>
    <row r="141" spans="1:11" x14ac:dyDescent="0.25">
      <c r="A141">
        <v>330</v>
      </c>
      <c r="B141" t="s">
        <v>1203</v>
      </c>
      <c r="C141" s="13">
        <v>8676.6</v>
      </c>
      <c r="D141" s="13">
        <v>1735.32</v>
      </c>
      <c r="E141" s="13">
        <v>10411.92</v>
      </c>
      <c r="F141" s="13">
        <v>0</v>
      </c>
      <c r="G141" s="13">
        <v>1110.98</v>
      </c>
      <c r="H141" s="14">
        <v>-0.06</v>
      </c>
      <c r="I141" s="13">
        <v>0</v>
      </c>
      <c r="J141" s="13">
        <v>1110.92</v>
      </c>
      <c r="K141" s="13">
        <v>9301</v>
      </c>
    </row>
    <row r="142" spans="1:11" x14ac:dyDescent="0.25">
      <c r="A142">
        <v>331</v>
      </c>
      <c r="B142" t="s">
        <v>1204</v>
      </c>
      <c r="C142" s="13">
        <v>3341.1</v>
      </c>
      <c r="D142" s="13">
        <v>890.96</v>
      </c>
      <c r="E142" s="13">
        <v>4232.0600000000004</v>
      </c>
      <c r="F142" s="14">
        <v>-382.46</v>
      </c>
      <c r="G142" s="13">
        <v>11.87</v>
      </c>
      <c r="H142" s="14">
        <v>-0.15</v>
      </c>
      <c r="I142" s="13">
        <v>0</v>
      </c>
      <c r="J142" s="14">
        <v>-370.74</v>
      </c>
      <c r="K142" s="13">
        <v>4602.8</v>
      </c>
    </row>
    <row r="143" spans="1:11" x14ac:dyDescent="0.25">
      <c r="A143">
        <v>332</v>
      </c>
      <c r="B143" t="s">
        <v>1205</v>
      </c>
      <c r="C143" s="13">
        <v>3341.1</v>
      </c>
      <c r="D143" s="13">
        <v>890.96</v>
      </c>
      <c r="E143" s="13">
        <v>4232.0600000000004</v>
      </c>
      <c r="F143" s="14">
        <v>-382.46</v>
      </c>
      <c r="G143" s="13">
        <v>11.87</v>
      </c>
      <c r="H143" s="14">
        <v>-0.15</v>
      </c>
      <c r="I143" s="13">
        <v>0</v>
      </c>
      <c r="J143" s="14">
        <v>-370.74</v>
      </c>
      <c r="K143" s="13">
        <v>4602.8</v>
      </c>
    </row>
    <row r="144" spans="1:11" x14ac:dyDescent="0.25">
      <c r="A144">
        <v>362</v>
      </c>
      <c r="B144" t="s">
        <v>1206</v>
      </c>
      <c r="C144" s="13">
        <v>11310</v>
      </c>
      <c r="D144" s="13">
        <v>3016</v>
      </c>
      <c r="E144" s="13">
        <v>14326</v>
      </c>
      <c r="F144" s="13">
        <v>0</v>
      </c>
      <c r="G144" s="13">
        <v>1950.92</v>
      </c>
      <c r="H144" s="13">
        <v>0.08</v>
      </c>
      <c r="I144" s="13">
        <v>500</v>
      </c>
      <c r="J144" s="13">
        <v>2451</v>
      </c>
      <c r="K144" s="13">
        <v>11875</v>
      </c>
    </row>
    <row r="145" spans="1:11" x14ac:dyDescent="0.25">
      <c r="A145">
        <v>481</v>
      </c>
      <c r="B145" t="s">
        <v>1207</v>
      </c>
      <c r="C145" s="13">
        <v>3341.1</v>
      </c>
      <c r="D145" s="13">
        <v>890.96</v>
      </c>
      <c r="E145" s="13">
        <v>4232.0600000000004</v>
      </c>
      <c r="F145" s="14">
        <v>-382.46</v>
      </c>
      <c r="G145" s="13">
        <v>11.87</v>
      </c>
      <c r="H145" s="13">
        <v>0.05</v>
      </c>
      <c r="I145" s="13">
        <v>0</v>
      </c>
      <c r="J145" s="14">
        <v>-370.54</v>
      </c>
      <c r="K145" s="13">
        <v>4602.6000000000004</v>
      </c>
    </row>
    <row r="146" spans="1:11" x14ac:dyDescent="0.25">
      <c r="A146" t="s">
        <v>27</v>
      </c>
      <c r="C146" t="s">
        <v>28</v>
      </c>
      <c r="D146" t="s">
        <v>28</v>
      </c>
      <c r="E146" t="s">
        <v>28</v>
      </c>
      <c r="F146" t="s">
        <v>28</v>
      </c>
      <c r="G146" t="s">
        <v>28</v>
      </c>
      <c r="H146" t="s">
        <v>28</v>
      </c>
      <c r="I146" t="s">
        <v>28</v>
      </c>
      <c r="J146" t="s">
        <v>28</v>
      </c>
      <c r="K146" t="s">
        <v>28</v>
      </c>
    </row>
    <row r="147" spans="1:11" x14ac:dyDescent="0.25">
      <c r="C147" s="15">
        <v>40033.199999999997</v>
      </c>
      <c r="D147" s="15">
        <v>10097.08</v>
      </c>
      <c r="E147" s="15">
        <v>50130.28</v>
      </c>
      <c r="F147" s="16">
        <v>-2294.7600000000002</v>
      </c>
      <c r="G147" s="15">
        <v>3133.12</v>
      </c>
      <c r="H147" s="16">
        <v>-0.48</v>
      </c>
      <c r="I147" s="15">
        <v>500</v>
      </c>
      <c r="J147" s="15">
        <v>1337.88</v>
      </c>
      <c r="K147" s="15">
        <v>48792.4</v>
      </c>
    </row>
    <row r="149" spans="1:11" x14ac:dyDescent="0.25">
      <c r="A149" s="12" t="s">
        <v>1208</v>
      </c>
    </row>
    <row r="150" spans="1:11" x14ac:dyDescent="0.25">
      <c r="A150">
        <v>323</v>
      </c>
      <c r="B150" t="s">
        <v>1209</v>
      </c>
      <c r="C150" s="13">
        <v>3341.1</v>
      </c>
      <c r="D150" s="13">
        <v>890.96</v>
      </c>
      <c r="E150" s="13">
        <v>4232.0600000000004</v>
      </c>
      <c r="F150" s="14">
        <v>-382.46</v>
      </c>
      <c r="G150" s="13">
        <v>11.87</v>
      </c>
      <c r="H150" s="13">
        <v>0.05</v>
      </c>
      <c r="I150" s="13">
        <v>0</v>
      </c>
      <c r="J150" s="14">
        <v>-370.54</v>
      </c>
      <c r="K150" s="13">
        <v>4602.6000000000004</v>
      </c>
    </row>
    <row r="151" spans="1:11" x14ac:dyDescent="0.25">
      <c r="A151">
        <v>348</v>
      </c>
      <c r="B151" t="s">
        <v>1210</v>
      </c>
      <c r="C151" s="13">
        <v>3341.1</v>
      </c>
      <c r="D151" s="13">
        <v>890.96</v>
      </c>
      <c r="E151" s="13">
        <v>4232.0600000000004</v>
      </c>
      <c r="F151" s="14">
        <v>-382.46</v>
      </c>
      <c r="G151" s="13">
        <v>11.87</v>
      </c>
      <c r="H151" s="14">
        <v>-0.15</v>
      </c>
      <c r="I151" s="13">
        <v>0</v>
      </c>
      <c r="J151" s="14">
        <v>-370.74</v>
      </c>
      <c r="K151" s="13">
        <v>4602.8</v>
      </c>
    </row>
    <row r="152" spans="1:11" x14ac:dyDescent="0.25">
      <c r="A152">
        <v>349</v>
      </c>
      <c r="B152" t="s">
        <v>1211</v>
      </c>
      <c r="C152" s="13">
        <v>3341.1</v>
      </c>
      <c r="D152" s="13">
        <v>890.96</v>
      </c>
      <c r="E152" s="13">
        <v>4232.0600000000004</v>
      </c>
      <c r="F152" s="14">
        <v>-382.46</v>
      </c>
      <c r="G152" s="13">
        <v>11.87</v>
      </c>
      <c r="H152" s="14">
        <v>-0.15</v>
      </c>
      <c r="I152" s="13">
        <v>0</v>
      </c>
      <c r="J152" s="14">
        <v>-370.74</v>
      </c>
      <c r="K152" s="13">
        <v>4602.8</v>
      </c>
    </row>
    <row r="153" spans="1:11" x14ac:dyDescent="0.25">
      <c r="A153">
        <v>350</v>
      </c>
      <c r="B153" t="s">
        <v>1212</v>
      </c>
      <c r="C153" s="13">
        <v>3341.1</v>
      </c>
      <c r="D153" s="13">
        <v>890.96</v>
      </c>
      <c r="E153" s="13">
        <v>4232.0600000000004</v>
      </c>
      <c r="F153" s="14">
        <v>-382.46</v>
      </c>
      <c r="G153" s="13">
        <v>11.87</v>
      </c>
      <c r="H153" s="14">
        <v>-0.15</v>
      </c>
      <c r="I153" s="13">
        <v>0</v>
      </c>
      <c r="J153" s="14">
        <v>-370.74</v>
      </c>
      <c r="K153" s="13">
        <v>4602.8</v>
      </c>
    </row>
    <row r="154" spans="1:11" x14ac:dyDescent="0.25">
      <c r="A154">
        <v>351</v>
      </c>
      <c r="B154" t="s">
        <v>1213</v>
      </c>
      <c r="C154" s="13">
        <v>3341.1</v>
      </c>
      <c r="D154" s="13">
        <v>890.96</v>
      </c>
      <c r="E154" s="13">
        <v>4232.0600000000004</v>
      </c>
      <c r="F154" s="14">
        <v>-382.46</v>
      </c>
      <c r="G154" s="13">
        <v>11.87</v>
      </c>
      <c r="H154" s="14">
        <v>-0.15</v>
      </c>
      <c r="I154" s="13">
        <v>0</v>
      </c>
      <c r="J154" s="14">
        <v>-370.74</v>
      </c>
      <c r="K154" s="13">
        <v>4602.8</v>
      </c>
    </row>
    <row r="155" spans="1:11" x14ac:dyDescent="0.25">
      <c r="A155">
        <v>352</v>
      </c>
      <c r="B155" t="s">
        <v>1214</v>
      </c>
      <c r="C155" s="13">
        <v>3341.1</v>
      </c>
      <c r="D155" s="13">
        <v>890.96</v>
      </c>
      <c r="E155" s="13">
        <v>4232.0600000000004</v>
      </c>
      <c r="F155" s="14">
        <v>-382.46</v>
      </c>
      <c r="G155" s="13">
        <v>11.87</v>
      </c>
      <c r="H155" s="14">
        <v>-0.15</v>
      </c>
      <c r="I155" s="13">
        <v>0</v>
      </c>
      <c r="J155" s="14">
        <v>-370.74</v>
      </c>
      <c r="K155" s="13">
        <v>4602.8</v>
      </c>
    </row>
    <row r="156" spans="1:11" x14ac:dyDescent="0.25">
      <c r="A156">
        <v>353</v>
      </c>
      <c r="B156" t="s">
        <v>1215</v>
      </c>
      <c r="C156" s="13">
        <v>8676.6</v>
      </c>
      <c r="D156" s="13">
        <v>1735.32</v>
      </c>
      <c r="E156" s="13">
        <v>10411.92</v>
      </c>
      <c r="F156" s="13">
        <v>0</v>
      </c>
      <c r="G156" s="13">
        <v>1110.98</v>
      </c>
      <c r="H156" s="14">
        <v>-0.06</v>
      </c>
      <c r="I156" s="13">
        <v>0</v>
      </c>
      <c r="J156" s="13">
        <v>1110.92</v>
      </c>
      <c r="K156" s="13">
        <v>9301</v>
      </c>
    </row>
    <row r="157" spans="1:11" x14ac:dyDescent="0.25">
      <c r="A157">
        <v>354</v>
      </c>
      <c r="B157" t="s">
        <v>1216</v>
      </c>
      <c r="C157" s="13">
        <v>11310</v>
      </c>
      <c r="D157" s="13">
        <v>3016</v>
      </c>
      <c r="E157" s="13">
        <v>14326</v>
      </c>
      <c r="F157" s="13">
        <v>0</v>
      </c>
      <c r="G157" s="13">
        <v>1950.92</v>
      </c>
      <c r="H157" s="13">
        <v>0.08</v>
      </c>
      <c r="I157" s="13">
        <v>500</v>
      </c>
      <c r="J157" s="13">
        <v>2451</v>
      </c>
      <c r="K157" s="13">
        <v>11875</v>
      </c>
    </row>
    <row r="158" spans="1:11" x14ac:dyDescent="0.25">
      <c r="A158" t="s">
        <v>27</v>
      </c>
      <c r="C158" t="s">
        <v>28</v>
      </c>
      <c r="D158" t="s">
        <v>28</v>
      </c>
      <c r="E158" t="s">
        <v>28</v>
      </c>
      <c r="F158" t="s">
        <v>28</v>
      </c>
      <c r="G158" t="s">
        <v>28</v>
      </c>
      <c r="H158" t="s">
        <v>28</v>
      </c>
      <c r="I158" t="s">
        <v>28</v>
      </c>
      <c r="J158" t="s">
        <v>28</v>
      </c>
      <c r="K158" t="s">
        <v>28</v>
      </c>
    </row>
    <row r="159" spans="1:11" x14ac:dyDescent="0.25">
      <c r="C159" s="15">
        <v>40033.199999999997</v>
      </c>
      <c r="D159" s="15">
        <v>10097.08</v>
      </c>
      <c r="E159" s="15">
        <v>50130.28</v>
      </c>
      <c r="F159" s="16">
        <v>-2294.7600000000002</v>
      </c>
      <c r="G159" s="15">
        <v>3133.12</v>
      </c>
      <c r="H159" s="16">
        <v>-0.68</v>
      </c>
      <c r="I159" s="15">
        <v>500</v>
      </c>
      <c r="J159" s="15">
        <v>1337.68</v>
      </c>
      <c r="K159" s="15">
        <v>48792.6</v>
      </c>
    </row>
    <row r="161" spans="1:11" x14ac:dyDescent="0.25">
      <c r="A161" s="12" t="s">
        <v>1217</v>
      </c>
    </row>
    <row r="162" spans="1:11" x14ac:dyDescent="0.25">
      <c r="A162">
        <v>222</v>
      </c>
      <c r="B162" t="s">
        <v>1218</v>
      </c>
      <c r="C162" s="13">
        <v>8676.4500000000007</v>
      </c>
      <c r="D162" s="13">
        <v>1735.32</v>
      </c>
      <c r="E162" s="13">
        <v>10411.77</v>
      </c>
      <c r="F162" s="13">
        <v>0</v>
      </c>
      <c r="G162" s="13">
        <v>1110.98</v>
      </c>
      <c r="H162" s="14">
        <v>-0.01</v>
      </c>
      <c r="I162" s="13">
        <v>0</v>
      </c>
      <c r="J162" s="13">
        <v>1110.97</v>
      </c>
      <c r="K162" s="13">
        <v>9300.7999999999993</v>
      </c>
    </row>
    <row r="163" spans="1:11" x14ac:dyDescent="0.25">
      <c r="A163">
        <v>368</v>
      </c>
      <c r="B163" t="s">
        <v>1219</v>
      </c>
      <c r="C163" s="13">
        <v>11310</v>
      </c>
      <c r="D163" s="13">
        <v>3016</v>
      </c>
      <c r="E163" s="13">
        <v>14326</v>
      </c>
      <c r="F163" s="13">
        <v>0</v>
      </c>
      <c r="G163" s="13">
        <v>1950.92</v>
      </c>
      <c r="H163" s="13">
        <v>0.08</v>
      </c>
      <c r="I163" s="13">
        <v>500</v>
      </c>
      <c r="J163" s="13">
        <v>2451</v>
      </c>
      <c r="K163" s="13">
        <v>11875</v>
      </c>
    </row>
    <row r="164" spans="1:11" x14ac:dyDescent="0.25">
      <c r="A164">
        <v>369</v>
      </c>
      <c r="B164" t="s">
        <v>1220</v>
      </c>
      <c r="C164" s="13">
        <v>3341.1</v>
      </c>
      <c r="D164" s="13">
        <v>890.96</v>
      </c>
      <c r="E164" s="13">
        <v>4232.0600000000004</v>
      </c>
      <c r="F164" s="14">
        <v>-382.46</v>
      </c>
      <c r="G164" s="13">
        <v>11.87</v>
      </c>
      <c r="H164" s="14">
        <v>-0.15</v>
      </c>
      <c r="I164" s="13">
        <v>0</v>
      </c>
      <c r="J164" s="14">
        <v>-370.74</v>
      </c>
      <c r="K164" s="13">
        <v>4602.8</v>
      </c>
    </row>
    <row r="165" spans="1:11" x14ac:dyDescent="0.25">
      <c r="A165">
        <v>370</v>
      </c>
      <c r="B165" t="s">
        <v>1221</v>
      </c>
      <c r="C165" s="13">
        <v>3341.1</v>
      </c>
      <c r="D165" s="13">
        <v>890.96</v>
      </c>
      <c r="E165" s="13">
        <v>4232.0600000000004</v>
      </c>
      <c r="F165" s="14">
        <v>-382.46</v>
      </c>
      <c r="G165" s="13">
        <v>11.87</v>
      </c>
      <c r="H165" s="14">
        <v>-0.15</v>
      </c>
      <c r="I165" s="13">
        <v>0</v>
      </c>
      <c r="J165" s="14">
        <v>-370.74</v>
      </c>
      <c r="K165" s="13">
        <v>4602.8</v>
      </c>
    </row>
    <row r="166" spans="1:11" x14ac:dyDescent="0.25">
      <c r="A166">
        <v>371</v>
      </c>
      <c r="B166" t="s">
        <v>1222</v>
      </c>
      <c r="C166" s="13">
        <v>3341.1</v>
      </c>
      <c r="D166" s="13">
        <v>890.96</v>
      </c>
      <c r="E166" s="13">
        <v>4232.0600000000004</v>
      </c>
      <c r="F166" s="14">
        <v>-382.46</v>
      </c>
      <c r="G166" s="13">
        <v>11.87</v>
      </c>
      <c r="H166" s="14">
        <v>-0.15</v>
      </c>
      <c r="I166" s="13">
        <v>0</v>
      </c>
      <c r="J166" s="14">
        <v>-370.74</v>
      </c>
      <c r="K166" s="13">
        <v>4602.8</v>
      </c>
    </row>
    <row r="167" spans="1:11" x14ac:dyDescent="0.25">
      <c r="A167">
        <v>372</v>
      </c>
      <c r="B167" t="s">
        <v>1223</v>
      </c>
      <c r="C167" s="13">
        <v>3341.1</v>
      </c>
      <c r="D167" s="13">
        <v>890.96</v>
      </c>
      <c r="E167" s="13">
        <v>4232.0600000000004</v>
      </c>
      <c r="F167" s="14">
        <v>-382.46</v>
      </c>
      <c r="G167" s="13">
        <v>11.87</v>
      </c>
      <c r="H167" s="14">
        <v>-0.15</v>
      </c>
      <c r="I167" s="13">
        <v>0</v>
      </c>
      <c r="J167" s="14">
        <v>-370.74</v>
      </c>
      <c r="K167" s="13">
        <v>4602.8</v>
      </c>
    </row>
    <row r="168" spans="1:11" x14ac:dyDescent="0.25">
      <c r="A168">
        <v>373</v>
      </c>
      <c r="B168" t="s">
        <v>1224</v>
      </c>
      <c r="C168" s="13">
        <v>3341.1</v>
      </c>
      <c r="D168" s="13">
        <v>890.96</v>
      </c>
      <c r="E168" s="13">
        <v>4232.0600000000004</v>
      </c>
      <c r="F168" s="14">
        <v>-382.46</v>
      </c>
      <c r="G168" s="13">
        <v>11.87</v>
      </c>
      <c r="H168" s="14">
        <v>-0.15</v>
      </c>
      <c r="I168" s="13">
        <v>0</v>
      </c>
      <c r="J168" s="14">
        <v>-370.74</v>
      </c>
      <c r="K168" s="13">
        <v>4602.8</v>
      </c>
    </row>
    <row r="169" spans="1:11" x14ac:dyDescent="0.25">
      <c r="A169">
        <v>374</v>
      </c>
      <c r="B169" t="s">
        <v>1225</v>
      </c>
      <c r="C169" s="13">
        <v>3341.1</v>
      </c>
      <c r="D169" s="13">
        <v>890.96</v>
      </c>
      <c r="E169" s="13">
        <v>4232.0600000000004</v>
      </c>
      <c r="F169" s="14">
        <v>-382.46</v>
      </c>
      <c r="G169" s="13">
        <v>11.87</v>
      </c>
      <c r="H169" s="14">
        <v>-0.15</v>
      </c>
      <c r="I169" s="13">
        <v>0</v>
      </c>
      <c r="J169" s="14">
        <v>-370.74</v>
      </c>
      <c r="K169" s="13">
        <v>4602.8</v>
      </c>
    </row>
    <row r="170" spans="1:11" x14ac:dyDescent="0.25">
      <c r="A170" t="s">
        <v>27</v>
      </c>
      <c r="C170" t="s">
        <v>28</v>
      </c>
      <c r="D170" t="s">
        <v>28</v>
      </c>
      <c r="E170" t="s">
        <v>28</v>
      </c>
      <c r="F170" t="s">
        <v>28</v>
      </c>
      <c r="G170" t="s">
        <v>28</v>
      </c>
      <c r="H170" t="s">
        <v>28</v>
      </c>
      <c r="I170" t="s">
        <v>28</v>
      </c>
      <c r="J170" t="s">
        <v>28</v>
      </c>
      <c r="K170" t="s">
        <v>28</v>
      </c>
    </row>
    <row r="171" spans="1:11" x14ac:dyDescent="0.25">
      <c r="C171" s="15">
        <v>40033.050000000003</v>
      </c>
      <c r="D171" s="15">
        <v>10097.08</v>
      </c>
      <c r="E171" s="15">
        <v>50130.13</v>
      </c>
      <c r="F171" s="16">
        <v>-2294.7600000000002</v>
      </c>
      <c r="G171" s="15">
        <v>3133.12</v>
      </c>
      <c r="H171" s="16">
        <v>-0.83</v>
      </c>
      <c r="I171" s="15">
        <v>500</v>
      </c>
      <c r="J171" s="15">
        <v>1337.53</v>
      </c>
      <c r="K171" s="15">
        <v>48792.6</v>
      </c>
    </row>
    <row r="173" spans="1:11" x14ac:dyDescent="0.25">
      <c r="A173" s="12" t="s">
        <v>1226</v>
      </c>
    </row>
    <row r="174" spans="1:11" x14ac:dyDescent="0.25">
      <c r="A174">
        <v>389</v>
      </c>
      <c r="B174" t="s">
        <v>1227</v>
      </c>
      <c r="C174" s="13">
        <v>11310</v>
      </c>
      <c r="D174" s="13">
        <v>3016</v>
      </c>
      <c r="E174" s="13">
        <v>14326</v>
      </c>
      <c r="F174" s="13">
        <v>0</v>
      </c>
      <c r="G174" s="13">
        <v>1950.92</v>
      </c>
      <c r="H174" s="13">
        <v>0.08</v>
      </c>
      <c r="I174" s="13">
        <v>500</v>
      </c>
      <c r="J174" s="13">
        <v>2451</v>
      </c>
      <c r="K174" s="13">
        <v>11875</v>
      </c>
    </row>
    <row r="175" spans="1:11" x14ac:dyDescent="0.25">
      <c r="A175">
        <v>390</v>
      </c>
      <c r="B175" t="s">
        <v>1228</v>
      </c>
      <c r="C175" s="13">
        <v>8676.6</v>
      </c>
      <c r="D175" s="13">
        <v>1156.8800000000001</v>
      </c>
      <c r="E175" s="13">
        <v>9833.48</v>
      </c>
      <c r="F175" s="13">
        <v>0</v>
      </c>
      <c r="G175" s="13">
        <v>1007.32</v>
      </c>
      <c r="H175" s="14">
        <v>-0.04</v>
      </c>
      <c r="I175" s="13">
        <v>0</v>
      </c>
      <c r="J175" s="13">
        <v>1007.28</v>
      </c>
      <c r="K175" s="13">
        <v>8826.2000000000007</v>
      </c>
    </row>
    <row r="176" spans="1:11" x14ac:dyDescent="0.25">
      <c r="A176">
        <v>391</v>
      </c>
      <c r="B176" t="s">
        <v>1229</v>
      </c>
      <c r="C176" s="13">
        <v>3341.1</v>
      </c>
      <c r="D176" s="13">
        <v>890.96</v>
      </c>
      <c r="E176" s="13">
        <v>4232.0600000000004</v>
      </c>
      <c r="F176" s="14">
        <v>-382.46</v>
      </c>
      <c r="G176" s="13">
        <v>11.87</v>
      </c>
      <c r="H176" s="14">
        <v>-0.15</v>
      </c>
      <c r="I176" s="13">
        <v>0</v>
      </c>
      <c r="J176" s="14">
        <v>-370.74</v>
      </c>
      <c r="K176" s="13">
        <v>4602.8</v>
      </c>
    </row>
    <row r="177" spans="1:11" x14ac:dyDescent="0.25">
      <c r="A177">
        <v>392</v>
      </c>
      <c r="B177" t="s">
        <v>1230</v>
      </c>
      <c r="C177" s="13">
        <v>3341.1</v>
      </c>
      <c r="D177" s="13">
        <v>890.96</v>
      </c>
      <c r="E177" s="13">
        <v>4232.0600000000004</v>
      </c>
      <c r="F177" s="14">
        <v>-382.46</v>
      </c>
      <c r="G177" s="13">
        <v>11.87</v>
      </c>
      <c r="H177" s="14">
        <v>-0.15</v>
      </c>
      <c r="I177" s="13">
        <v>0</v>
      </c>
      <c r="J177" s="14">
        <v>-370.74</v>
      </c>
      <c r="K177" s="13">
        <v>4602.8</v>
      </c>
    </row>
    <row r="178" spans="1:11" x14ac:dyDescent="0.25">
      <c r="A178">
        <v>393</v>
      </c>
      <c r="B178" t="s">
        <v>1231</v>
      </c>
      <c r="C178" s="13">
        <v>3341.1</v>
      </c>
      <c r="D178" s="13">
        <v>890.96</v>
      </c>
      <c r="E178" s="13">
        <v>4232.0600000000004</v>
      </c>
      <c r="F178" s="14">
        <v>-382.46</v>
      </c>
      <c r="G178" s="13">
        <v>11.87</v>
      </c>
      <c r="H178" s="13">
        <v>0.05</v>
      </c>
      <c r="I178" s="13">
        <v>0</v>
      </c>
      <c r="J178" s="14">
        <v>-370.54</v>
      </c>
      <c r="K178" s="13">
        <v>4602.6000000000004</v>
      </c>
    </row>
    <row r="179" spans="1:11" x14ac:dyDescent="0.25">
      <c r="A179">
        <v>394</v>
      </c>
      <c r="B179" t="s">
        <v>1232</v>
      </c>
      <c r="C179" s="13">
        <v>3341.1</v>
      </c>
      <c r="D179" s="13">
        <v>890.96</v>
      </c>
      <c r="E179" s="13">
        <v>4232.0600000000004</v>
      </c>
      <c r="F179" s="14">
        <v>-382.46</v>
      </c>
      <c r="G179" s="13">
        <v>11.87</v>
      </c>
      <c r="H179" s="14">
        <v>-0.15</v>
      </c>
      <c r="I179" s="13">
        <v>0</v>
      </c>
      <c r="J179" s="14">
        <v>-370.74</v>
      </c>
      <c r="K179" s="13">
        <v>4602.8</v>
      </c>
    </row>
    <row r="180" spans="1:11" x14ac:dyDescent="0.25">
      <c r="A180">
        <v>395</v>
      </c>
      <c r="B180" t="s">
        <v>1233</v>
      </c>
      <c r="C180" s="13">
        <v>3341.1</v>
      </c>
      <c r="D180" s="13">
        <v>890.96</v>
      </c>
      <c r="E180" s="13">
        <v>4232.0600000000004</v>
      </c>
      <c r="F180" s="14">
        <v>-382.46</v>
      </c>
      <c r="G180" s="13">
        <v>11.87</v>
      </c>
      <c r="H180" s="14">
        <v>-0.15</v>
      </c>
      <c r="I180" s="13">
        <v>0</v>
      </c>
      <c r="J180" s="14">
        <v>-370.74</v>
      </c>
      <c r="K180" s="13">
        <v>4602.8</v>
      </c>
    </row>
    <row r="181" spans="1:11" x14ac:dyDescent="0.25">
      <c r="A181">
        <v>396</v>
      </c>
      <c r="B181" t="s">
        <v>1234</v>
      </c>
      <c r="C181" s="13">
        <v>3341.1</v>
      </c>
      <c r="D181" s="13">
        <v>890.96</v>
      </c>
      <c r="E181" s="13">
        <v>4232.0600000000004</v>
      </c>
      <c r="F181" s="14">
        <v>-382.46</v>
      </c>
      <c r="G181" s="13">
        <v>11.87</v>
      </c>
      <c r="H181" s="14">
        <v>-0.15</v>
      </c>
      <c r="I181" s="13">
        <v>0</v>
      </c>
      <c r="J181" s="14">
        <v>-370.74</v>
      </c>
      <c r="K181" s="13">
        <v>4602.8</v>
      </c>
    </row>
    <row r="182" spans="1:11" x14ac:dyDescent="0.25">
      <c r="A182" t="s">
        <v>27</v>
      </c>
      <c r="C182" t="s">
        <v>28</v>
      </c>
      <c r="D182" t="s">
        <v>28</v>
      </c>
      <c r="E182" t="s">
        <v>28</v>
      </c>
      <c r="F182" t="s">
        <v>28</v>
      </c>
      <c r="G182" t="s">
        <v>28</v>
      </c>
      <c r="H182" t="s">
        <v>28</v>
      </c>
      <c r="I182" t="s">
        <v>28</v>
      </c>
      <c r="J182" t="s">
        <v>28</v>
      </c>
      <c r="K182" t="s">
        <v>28</v>
      </c>
    </row>
    <row r="183" spans="1:11" x14ac:dyDescent="0.25">
      <c r="C183" s="15">
        <v>40033.199999999997</v>
      </c>
      <c r="D183" s="15">
        <v>9518.64</v>
      </c>
      <c r="E183" s="15">
        <v>49551.839999999997</v>
      </c>
      <c r="F183" s="16">
        <v>-2294.7600000000002</v>
      </c>
      <c r="G183" s="15">
        <v>3029.46</v>
      </c>
      <c r="H183" s="16">
        <v>-0.66</v>
      </c>
      <c r="I183" s="15">
        <v>500</v>
      </c>
      <c r="J183" s="15">
        <v>1234.04</v>
      </c>
      <c r="K183" s="15">
        <v>48317.8</v>
      </c>
    </row>
    <row r="185" spans="1:11" x14ac:dyDescent="0.25">
      <c r="A185" s="12" t="s">
        <v>1235</v>
      </c>
    </row>
    <row r="186" spans="1:11" x14ac:dyDescent="0.25">
      <c r="A186">
        <v>161</v>
      </c>
      <c r="B186" t="s">
        <v>1236</v>
      </c>
      <c r="C186" s="13">
        <v>11310</v>
      </c>
      <c r="D186" s="13">
        <v>3016</v>
      </c>
      <c r="E186" s="13">
        <v>14326</v>
      </c>
      <c r="F186" s="13">
        <v>0</v>
      </c>
      <c r="G186" s="13">
        <v>1950.92</v>
      </c>
      <c r="H186" s="14">
        <v>-0.12</v>
      </c>
      <c r="I186" s="13">
        <v>500</v>
      </c>
      <c r="J186" s="13">
        <v>2450.8000000000002</v>
      </c>
      <c r="K186" s="13">
        <v>11875.2</v>
      </c>
    </row>
    <row r="187" spans="1:11" x14ac:dyDescent="0.25">
      <c r="A187">
        <v>182</v>
      </c>
      <c r="B187" t="s">
        <v>1237</v>
      </c>
      <c r="C187" s="13">
        <v>3341.1</v>
      </c>
      <c r="D187" s="13">
        <v>890.96</v>
      </c>
      <c r="E187" s="13">
        <v>4232.0600000000004</v>
      </c>
      <c r="F187" s="14">
        <v>-382.46</v>
      </c>
      <c r="G187" s="13">
        <v>11.87</v>
      </c>
      <c r="H187" s="13">
        <v>0.05</v>
      </c>
      <c r="I187" s="13">
        <v>0</v>
      </c>
      <c r="J187" s="14">
        <v>-370.54</v>
      </c>
      <c r="K187" s="13">
        <v>4602.6000000000004</v>
      </c>
    </row>
    <row r="188" spans="1:11" x14ac:dyDescent="0.25">
      <c r="A188">
        <v>401</v>
      </c>
      <c r="B188" t="s">
        <v>1238</v>
      </c>
      <c r="C188" s="13">
        <v>3341.1</v>
      </c>
      <c r="D188" s="13">
        <v>890.96</v>
      </c>
      <c r="E188" s="13">
        <v>4232.0600000000004</v>
      </c>
      <c r="F188" s="14">
        <v>-382.46</v>
      </c>
      <c r="G188" s="13">
        <v>11.87</v>
      </c>
      <c r="H188" s="13">
        <v>0.05</v>
      </c>
      <c r="I188" s="13">
        <v>0</v>
      </c>
      <c r="J188" s="14">
        <v>-370.54</v>
      </c>
      <c r="K188" s="13">
        <v>4602.6000000000004</v>
      </c>
    </row>
    <row r="189" spans="1:11" x14ac:dyDescent="0.25">
      <c r="A189">
        <v>408</v>
      </c>
      <c r="B189" t="s">
        <v>1239</v>
      </c>
      <c r="C189" s="13">
        <v>8676.6</v>
      </c>
      <c r="D189" s="13">
        <v>1735.32</v>
      </c>
      <c r="E189" s="13">
        <v>10411.92</v>
      </c>
      <c r="F189" s="13">
        <v>0</v>
      </c>
      <c r="G189" s="13">
        <v>1110.98</v>
      </c>
      <c r="H189" s="14">
        <v>-0.06</v>
      </c>
      <c r="I189" s="13">
        <v>0</v>
      </c>
      <c r="J189" s="13">
        <v>1110.92</v>
      </c>
      <c r="K189" s="13">
        <v>9301</v>
      </c>
    </row>
    <row r="190" spans="1:11" x14ac:dyDescent="0.25">
      <c r="A190">
        <v>409</v>
      </c>
      <c r="B190" t="s">
        <v>1240</v>
      </c>
      <c r="C190" s="13">
        <v>3341.1</v>
      </c>
      <c r="D190" s="13">
        <v>890.96</v>
      </c>
      <c r="E190" s="13">
        <v>4232.0600000000004</v>
      </c>
      <c r="F190" s="14">
        <v>-382.46</v>
      </c>
      <c r="G190" s="13">
        <v>11.87</v>
      </c>
      <c r="H190" s="14">
        <v>-0.15</v>
      </c>
      <c r="I190" s="13">
        <v>0</v>
      </c>
      <c r="J190" s="14">
        <v>-370.74</v>
      </c>
      <c r="K190" s="13">
        <v>4602.8</v>
      </c>
    </row>
    <row r="191" spans="1:11" x14ac:dyDescent="0.25">
      <c r="A191">
        <v>410</v>
      </c>
      <c r="B191" t="s">
        <v>1241</v>
      </c>
      <c r="C191" s="13">
        <v>3341.1</v>
      </c>
      <c r="D191" s="13">
        <v>890.96</v>
      </c>
      <c r="E191" s="13">
        <v>4232.0600000000004</v>
      </c>
      <c r="F191" s="14">
        <v>-382.46</v>
      </c>
      <c r="G191" s="13">
        <v>11.87</v>
      </c>
      <c r="H191" s="14">
        <v>-0.15</v>
      </c>
      <c r="I191" s="13">
        <v>0</v>
      </c>
      <c r="J191" s="14">
        <v>-370.74</v>
      </c>
      <c r="K191" s="13">
        <v>4602.8</v>
      </c>
    </row>
    <row r="192" spans="1:11" x14ac:dyDescent="0.25">
      <c r="A192">
        <v>411</v>
      </c>
      <c r="B192" t="s">
        <v>1242</v>
      </c>
      <c r="C192" s="13">
        <v>3341.1</v>
      </c>
      <c r="D192" s="13">
        <v>890.96</v>
      </c>
      <c r="E192" s="13">
        <v>4232.0600000000004</v>
      </c>
      <c r="F192" s="14">
        <v>-382.46</v>
      </c>
      <c r="G192" s="13">
        <v>11.87</v>
      </c>
      <c r="H192" s="14">
        <v>-0.15</v>
      </c>
      <c r="I192" s="13">
        <v>0</v>
      </c>
      <c r="J192" s="14">
        <v>-370.74</v>
      </c>
      <c r="K192" s="13">
        <v>4602.8</v>
      </c>
    </row>
    <row r="193" spans="1:11" x14ac:dyDescent="0.25">
      <c r="A193">
        <v>442</v>
      </c>
      <c r="B193" t="s">
        <v>1243</v>
      </c>
      <c r="C193" s="13">
        <v>3341.1</v>
      </c>
      <c r="D193" s="13">
        <v>890.96</v>
      </c>
      <c r="E193" s="13">
        <v>4232.0600000000004</v>
      </c>
      <c r="F193" s="14">
        <v>-382.46</v>
      </c>
      <c r="G193" s="13">
        <v>11.87</v>
      </c>
      <c r="H193" s="13">
        <v>0.05</v>
      </c>
      <c r="I193" s="13">
        <v>0</v>
      </c>
      <c r="J193" s="14">
        <v>-370.54</v>
      </c>
      <c r="K193" s="13">
        <v>4602.6000000000004</v>
      </c>
    </row>
    <row r="194" spans="1:11" x14ac:dyDescent="0.25">
      <c r="A194" t="s">
        <v>27</v>
      </c>
      <c r="C194" t="s">
        <v>28</v>
      </c>
      <c r="D194" t="s">
        <v>28</v>
      </c>
      <c r="E194" t="s">
        <v>28</v>
      </c>
      <c r="F194" t="s">
        <v>28</v>
      </c>
      <c r="G194" t="s">
        <v>28</v>
      </c>
      <c r="H194" t="s">
        <v>28</v>
      </c>
      <c r="I194" t="s">
        <v>28</v>
      </c>
      <c r="J194" t="s">
        <v>28</v>
      </c>
      <c r="K194" t="s">
        <v>28</v>
      </c>
    </row>
    <row r="195" spans="1:11" x14ac:dyDescent="0.25">
      <c r="C195" s="15">
        <v>40033.199999999997</v>
      </c>
      <c r="D195" s="15">
        <v>10097.08</v>
      </c>
      <c r="E195" s="15">
        <v>50130.28</v>
      </c>
      <c r="F195" s="16">
        <v>-2294.7600000000002</v>
      </c>
      <c r="G195" s="15">
        <v>3133.12</v>
      </c>
      <c r="H195" s="16">
        <v>-0.48</v>
      </c>
      <c r="I195" s="15">
        <v>500</v>
      </c>
      <c r="J195" s="15">
        <v>1337.88</v>
      </c>
      <c r="K195" s="15">
        <v>48792.4</v>
      </c>
    </row>
    <row r="197" spans="1:11" x14ac:dyDescent="0.25">
      <c r="A197" s="12" t="s">
        <v>1244</v>
      </c>
    </row>
    <row r="198" spans="1:11" x14ac:dyDescent="0.25">
      <c r="A198">
        <v>200</v>
      </c>
      <c r="B198" t="s">
        <v>1245</v>
      </c>
      <c r="C198" s="13">
        <v>11310</v>
      </c>
      <c r="D198" s="13">
        <v>3016</v>
      </c>
      <c r="E198" s="13">
        <v>14326</v>
      </c>
      <c r="F198" s="13">
        <v>0</v>
      </c>
      <c r="G198" s="13">
        <v>1950.92</v>
      </c>
      <c r="H198" s="13">
        <v>0.08</v>
      </c>
      <c r="I198" s="13">
        <v>500</v>
      </c>
      <c r="J198" s="13">
        <v>2451</v>
      </c>
      <c r="K198" s="13">
        <v>11875</v>
      </c>
    </row>
    <row r="199" spans="1:11" x14ac:dyDescent="0.25">
      <c r="A199">
        <v>281</v>
      </c>
      <c r="B199" t="s">
        <v>1246</v>
      </c>
      <c r="C199" s="13">
        <v>3341.1</v>
      </c>
      <c r="D199" s="13">
        <v>890.96</v>
      </c>
      <c r="E199" s="13">
        <v>4232.0600000000004</v>
      </c>
      <c r="F199" s="14">
        <v>-382.46</v>
      </c>
      <c r="G199" s="13">
        <v>11.87</v>
      </c>
      <c r="H199" s="13">
        <v>0.05</v>
      </c>
      <c r="I199" s="13">
        <v>0</v>
      </c>
      <c r="J199" s="14">
        <v>-370.54</v>
      </c>
      <c r="K199" s="13">
        <v>4602.6000000000004</v>
      </c>
    </row>
    <row r="200" spans="1:11" x14ac:dyDescent="0.25">
      <c r="A200">
        <v>327</v>
      </c>
      <c r="B200" t="s">
        <v>1247</v>
      </c>
      <c r="C200" s="13">
        <v>3341.1</v>
      </c>
      <c r="D200" s="13">
        <v>890.96</v>
      </c>
      <c r="E200" s="13">
        <v>4232.0600000000004</v>
      </c>
      <c r="F200" s="14">
        <v>-382.46</v>
      </c>
      <c r="G200" s="13">
        <v>11.87</v>
      </c>
      <c r="H200" s="13">
        <v>0.05</v>
      </c>
      <c r="I200" s="13">
        <v>0</v>
      </c>
      <c r="J200" s="14">
        <v>-370.54</v>
      </c>
      <c r="K200" s="13">
        <v>4602.6000000000004</v>
      </c>
    </row>
    <row r="201" spans="1:11" x14ac:dyDescent="0.25">
      <c r="A201">
        <v>421</v>
      </c>
      <c r="B201" t="s">
        <v>1248</v>
      </c>
      <c r="C201" s="13">
        <v>8676.6</v>
      </c>
      <c r="D201" s="13">
        <v>1156.8800000000001</v>
      </c>
      <c r="E201" s="13">
        <v>9833.48</v>
      </c>
      <c r="F201" s="13">
        <v>0</v>
      </c>
      <c r="G201" s="13">
        <v>1007.32</v>
      </c>
      <c r="H201" s="14">
        <v>-0.04</v>
      </c>
      <c r="I201" s="13">
        <v>0</v>
      </c>
      <c r="J201" s="13">
        <v>1007.28</v>
      </c>
      <c r="K201" s="13">
        <v>8826.2000000000007</v>
      </c>
    </row>
    <row r="202" spans="1:11" x14ac:dyDescent="0.25">
      <c r="A202">
        <v>428</v>
      </c>
      <c r="B202" t="s">
        <v>1249</v>
      </c>
      <c r="C202" s="13">
        <v>3341.1</v>
      </c>
      <c r="D202" s="13">
        <v>890.96</v>
      </c>
      <c r="E202" s="13">
        <v>4232.0600000000004</v>
      </c>
      <c r="F202" s="14">
        <v>-382.46</v>
      </c>
      <c r="G202" s="13">
        <v>11.87</v>
      </c>
      <c r="H202" s="14">
        <v>-0.15</v>
      </c>
      <c r="I202" s="13">
        <v>0</v>
      </c>
      <c r="J202" s="14">
        <v>-370.74</v>
      </c>
      <c r="K202" s="13">
        <v>4602.8</v>
      </c>
    </row>
    <row r="203" spans="1:11" x14ac:dyDescent="0.25">
      <c r="A203">
        <v>429</v>
      </c>
      <c r="B203" t="s">
        <v>1250</v>
      </c>
      <c r="C203" s="13">
        <v>3341.1</v>
      </c>
      <c r="D203" s="13">
        <v>890.96</v>
      </c>
      <c r="E203" s="13">
        <v>4232.0600000000004</v>
      </c>
      <c r="F203" s="14">
        <v>-382.46</v>
      </c>
      <c r="G203" s="13">
        <v>11.87</v>
      </c>
      <c r="H203" s="14">
        <v>-0.15</v>
      </c>
      <c r="I203" s="13">
        <v>0</v>
      </c>
      <c r="J203" s="14">
        <v>-370.74</v>
      </c>
      <c r="K203" s="13">
        <v>4602.8</v>
      </c>
    </row>
    <row r="204" spans="1:11" x14ac:dyDescent="0.25">
      <c r="A204">
        <v>430</v>
      </c>
      <c r="B204" t="s">
        <v>1251</v>
      </c>
      <c r="C204" s="13">
        <v>3341.1</v>
      </c>
      <c r="D204" s="13">
        <v>890.96</v>
      </c>
      <c r="E204" s="13">
        <v>4232.0600000000004</v>
      </c>
      <c r="F204" s="14">
        <v>-382.46</v>
      </c>
      <c r="G204" s="13">
        <v>11.87</v>
      </c>
      <c r="H204" s="14">
        <v>-0.15</v>
      </c>
      <c r="I204" s="13">
        <v>0</v>
      </c>
      <c r="J204" s="14">
        <v>-370.74</v>
      </c>
      <c r="K204" s="13">
        <v>4602.8</v>
      </c>
    </row>
    <row r="205" spans="1:11" x14ac:dyDescent="0.25">
      <c r="A205">
        <v>431</v>
      </c>
      <c r="B205" t="s">
        <v>1252</v>
      </c>
      <c r="C205" s="13">
        <v>3341.1</v>
      </c>
      <c r="D205" s="13">
        <v>890.96</v>
      </c>
      <c r="E205" s="13">
        <v>4232.0600000000004</v>
      </c>
      <c r="F205" s="14">
        <v>-382.46</v>
      </c>
      <c r="G205" s="13">
        <v>11.87</v>
      </c>
      <c r="H205" s="14">
        <v>-0.15</v>
      </c>
      <c r="I205" s="13">
        <v>0</v>
      </c>
      <c r="J205" s="14">
        <v>-370.74</v>
      </c>
      <c r="K205" s="13">
        <v>4602.8</v>
      </c>
    </row>
    <row r="206" spans="1:11" x14ac:dyDescent="0.25">
      <c r="A206" t="s">
        <v>27</v>
      </c>
      <c r="C206" t="s">
        <v>28</v>
      </c>
      <c r="D206" t="s">
        <v>28</v>
      </c>
      <c r="E206" t="s">
        <v>28</v>
      </c>
      <c r="F206" t="s">
        <v>28</v>
      </c>
      <c r="G206" t="s">
        <v>28</v>
      </c>
      <c r="H206" t="s">
        <v>28</v>
      </c>
      <c r="I206" t="s">
        <v>28</v>
      </c>
      <c r="J206" t="s">
        <v>28</v>
      </c>
      <c r="K206" t="s">
        <v>28</v>
      </c>
    </row>
    <row r="207" spans="1:11" x14ac:dyDescent="0.25">
      <c r="C207" s="15">
        <v>40033.199999999997</v>
      </c>
      <c r="D207" s="15">
        <v>9518.64</v>
      </c>
      <c r="E207" s="15">
        <v>49551.839999999997</v>
      </c>
      <c r="F207" s="16">
        <v>-2294.7600000000002</v>
      </c>
      <c r="G207" s="15">
        <v>3029.46</v>
      </c>
      <c r="H207" s="16">
        <v>-0.46</v>
      </c>
      <c r="I207" s="15">
        <v>500</v>
      </c>
      <c r="J207" s="15">
        <v>1234.24</v>
      </c>
      <c r="K207" s="15">
        <v>48317.599999999999</v>
      </c>
    </row>
    <row r="209" spans="1:11" x14ac:dyDescent="0.25">
      <c r="A209" s="12" t="s">
        <v>1253</v>
      </c>
    </row>
    <row r="210" spans="1:11" x14ac:dyDescent="0.25">
      <c r="A210">
        <v>181</v>
      </c>
      <c r="B210" t="s">
        <v>1254</v>
      </c>
      <c r="C210" s="13">
        <v>3341.1</v>
      </c>
      <c r="D210" s="13">
        <v>890.96</v>
      </c>
      <c r="E210" s="13">
        <v>4232.0600000000004</v>
      </c>
      <c r="F210" s="14">
        <v>-382.46</v>
      </c>
      <c r="G210" s="13">
        <v>11.87</v>
      </c>
      <c r="H210" s="14">
        <v>-0.15</v>
      </c>
      <c r="I210" s="13">
        <v>0</v>
      </c>
      <c r="J210" s="14">
        <v>-370.74</v>
      </c>
      <c r="K210" s="13">
        <v>4602.8</v>
      </c>
    </row>
    <row r="211" spans="1:11" x14ac:dyDescent="0.25">
      <c r="A211">
        <v>432</v>
      </c>
      <c r="B211" t="s">
        <v>1255</v>
      </c>
      <c r="C211" s="13">
        <v>3341.1</v>
      </c>
      <c r="D211" s="13">
        <v>890.96</v>
      </c>
      <c r="E211" s="13">
        <v>4232.0600000000004</v>
      </c>
      <c r="F211" s="14">
        <v>-382.46</v>
      </c>
      <c r="G211" s="13">
        <v>11.87</v>
      </c>
      <c r="H211" s="14">
        <v>-0.15</v>
      </c>
      <c r="I211" s="13">
        <v>0</v>
      </c>
      <c r="J211" s="14">
        <v>-370.74</v>
      </c>
      <c r="K211" s="13">
        <v>4602.8</v>
      </c>
    </row>
    <row r="212" spans="1:11" x14ac:dyDescent="0.25">
      <c r="A212">
        <v>440</v>
      </c>
      <c r="B212" t="s">
        <v>1256</v>
      </c>
      <c r="C212" s="13">
        <v>11310</v>
      </c>
      <c r="D212" s="13">
        <v>3016</v>
      </c>
      <c r="E212" s="13">
        <v>14326</v>
      </c>
      <c r="F212" s="13">
        <v>0</v>
      </c>
      <c r="G212" s="13">
        <v>1950.92</v>
      </c>
      <c r="H212" s="14">
        <v>-0.12</v>
      </c>
      <c r="I212" s="13">
        <v>500</v>
      </c>
      <c r="J212" s="13">
        <v>2450.8000000000002</v>
      </c>
      <c r="K212" s="13">
        <v>11875.2</v>
      </c>
    </row>
    <row r="213" spans="1:11" x14ac:dyDescent="0.25">
      <c r="A213">
        <v>449</v>
      </c>
      <c r="B213" t="s">
        <v>1257</v>
      </c>
      <c r="C213" s="13">
        <v>3341.1</v>
      </c>
      <c r="D213" s="13">
        <v>890.96</v>
      </c>
      <c r="E213" s="13">
        <v>4232.0600000000004</v>
      </c>
      <c r="F213" s="14">
        <v>-382.46</v>
      </c>
      <c r="G213" s="13">
        <v>11.87</v>
      </c>
      <c r="H213" s="14">
        <v>-0.15</v>
      </c>
      <c r="I213" s="13">
        <v>0</v>
      </c>
      <c r="J213" s="14">
        <v>-370.74</v>
      </c>
      <c r="K213" s="13">
        <v>4602.8</v>
      </c>
    </row>
    <row r="214" spans="1:11" x14ac:dyDescent="0.25">
      <c r="A214">
        <v>450</v>
      </c>
      <c r="B214" t="s">
        <v>1258</v>
      </c>
      <c r="C214" s="13">
        <v>8676.6</v>
      </c>
      <c r="D214" s="13">
        <v>1156.8800000000001</v>
      </c>
      <c r="E214" s="13">
        <v>9833.48</v>
      </c>
      <c r="F214" s="13">
        <v>0</v>
      </c>
      <c r="G214" s="13">
        <v>1007.32</v>
      </c>
      <c r="H214" s="14">
        <v>-0.04</v>
      </c>
      <c r="I214" s="13">
        <v>0</v>
      </c>
      <c r="J214" s="13">
        <v>1007.28</v>
      </c>
      <c r="K214" s="13">
        <v>8826.2000000000007</v>
      </c>
    </row>
    <row r="215" spans="1:11" x14ac:dyDescent="0.25">
      <c r="A215">
        <v>451</v>
      </c>
      <c r="B215" t="s">
        <v>1259</v>
      </c>
      <c r="C215" s="13">
        <v>3341.1</v>
      </c>
      <c r="D215" s="13">
        <v>890.96</v>
      </c>
      <c r="E215" s="13">
        <v>4232.0600000000004</v>
      </c>
      <c r="F215" s="14">
        <v>-382.46</v>
      </c>
      <c r="G215" s="13">
        <v>11.87</v>
      </c>
      <c r="H215" s="14">
        <v>-0.15</v>
      </c>
      <c r="I215" s="13">
        <v>0</v>
      </c>
      <c r="J215" s="14">
        <v>-370.74</v>
      </c>
      <c r="K215" s="13">
        <v>4602.8</v>
      </c>
    </row>
    <row r="216" spans="1:11" x14ac:dyDescent="0.25">
      <c r="A216">
        <v>452</v>
      </c>
      <c r="B216" t="s">
        <v>1260</v>
      </c>
      <c r="C216" s="13">
        <v>3341.1</v>
      </c>
      <c r="D216" s="13">
        <v>890.96</v>
      </c>
      <c r="E216" s="13">
        <v>4232.0600000000004</v>
      </c>
      <c r="F216" s="14">
        <v>-382.46</v>
      </c>
      <c r="G216" s="13">
        <v>11.87</v>
      </c>
      <c r="H216" s="14">
        <v>-0.15</v>
      </c>
      <c r="I216" s="13">
        <v>0</v>
      </c>
      <c r="J216" s="14">
        <v>-370.74</v>
      </c>
      <c r="K216" s="13">
        <v>4602.8</v>
      </c>
    </row>
    <row r="217" spans="1:11" x14ac:dyDescent="0.25">
      <c r="A217">
        <v>453</v>
      </c>
      <c r="B217" t="s">
        <v>1261</v>
      </c>
      <c r="C217" s="13">
        <v>3341.1</v>
      </c>
      <c r="D217" s="13">
        <v>890.96</v>
      </c>
      <c r="E217" s="13">
        <v>4232.0600000000004</v>
      </c>
      <c r="F217" s="14">
        <v>-382.46</v>
      </c>
      <c r="G217" s="13">
        <v>11.87</v>
      </c>
      <c r="H217" s="14">
        <v>-0.15</v>
      </c>
      <c r="I217" s="13">
        <v>0</v>
      </c>
      <c r="J217" s="14">
        <v>-370.74</v>
      </c>
      <c r="K217" s="13">
        <v>4602.8</v>
      </c>
    </row>
    <row r="218" spans="1:11" x14ac:dyDescent="0.25">
      <c r="A218" t="s">
        <v>27</v>
      </c>
      <c r="C218" t="s">
        <v>28</v>
      </c>
      <c r="D218" t="s">
        <v>28</v>
      </c>
      <c r="E218" t="s">
        <v>28</v>
      </c>
      <c r="F218" t="s">
        <v>28</v>
      </c>
      <c r="G218" t="s">
        <v>28</v>
      </c>
      <c r="H218" t="s">
        <v>28</v>
      </c>
      <c r="I218" t="s">
        <v>28</v>
      </c>
      <c r="J218" t="s">
        <v>28</v>
      </c>
      <c r="K218" t="s">
        <v>28</v>
      </c>
    </row>
    <row r="219" spans="1:11" x14ac:dyDescent="0.25">
      <c r="C219" s="15">
        <v>40033.199999999997</v>
      </c>
      <c r="D219" s="15">
        <v>9518.64</v>
      </c>
      <c r="E219" s="15">
        <v>49551.839999999997</v>
      </c>
      <c r="F219" s="16">
        <v>-2294.7600000000002</v>
      </c>
      <c r="G219" s="15">
        <v>3029.46</v>
      </c>
      <c r="H219" s="16">
        <v>-1.06</v>
      </c>
      <c r="I219" s="15">
        <v>500</v>
      </c>
      <c r="J219" s="15">
        <v>1233.6400000000001</v>
      </c>
      <c r="K219" s="15">
        <v>48318.2</v>
      </c>
    </row>
    <row r="221" spans="1:11" x14ac:dyDescent="0.25">
      <c r="A221" s="12" t="s">
        <v>1262</v>
      </c>
    </row>
    <row r="222" spans="1:11" x14ac:dyDescent="0.25">
      <c r="A222">
        <v>167</v>
      </c>
      <c r="B222" t="s">
        <v>1263</v>
      </c>
      <c r="C222" s="13">
        <v>3341.1</v>
      </c>
      <c r="D222" s="13">
        <v>890.96</v>
      </c>
      <c r="E222" s="13">
        <v>4232.0600000000004</v>
      </c>
      <c r="F222" s="14">
        <v>-382.46</v>
      </c>
      <c r="G222" s="13">
        <v>11.87</v>
      </c>
      <c r="H222" s="13">
        <v>0.05</v>
      </c>
      <c r="I222" s="13">
        <v>0</v>
      </c>
      <c r="J222" s="14">
        <v>-370.54</v>
      </c>
      <c r="K222" s="13">
        <v>4602.6000000000004</v>
      </c>
    </row>
    <row r="223" spans="1:11" x14ac:dyDescent="0.25">
      <c r="A223">
        <v>460</v>
      </c>
      <c r="B223" t="s">
        <v>1264</v>
      </c>
      <c r="C223" s="13">
        <v>11310</v>
      </c>
      <c r="D223" s="13">
        <v>3016</v>
      </c>
      <c r="E223" s="13">
        <v>14326</v>
      </c>
      <c r="F223" s="13">
        <v>0</v>
      </c>
      <c r="G223" s="13">
        <v>1950.92</v>
      </c>
      <c r="H223" s="14">
        <v>-0.12</v>
      </c>
      <c r="I223" s="13">
        <v>500</v>
      </c>
      <c r="J223" s="13">
        <v>2450.8000000000002</v>
      </c>
      <c r="K223" s="13">
        <v>11875.2</v>
      </c>
    </row>
    <row r="224" spans="1:11" x14ac:dyDescent="0.25">
      <c r="A224">
        <v>468</v>
      </c>
      <c r="B224" t="s">
        <v>1265</v>
      </c>
      <c r="C224" s="13">
        <v>8676.6</v>
      </c>
      <c r="D224" s="13">
        <v>1156.8800000000001</v>
      </c>
      <c r="E224" s="13">
        <v>9833.48</v>
      </c>
      <c r="F224" s="13">
        <v>0</v>
      </c>
      <c r="G224" s="13">
        <v>1007.32</v>
      </c>
      <c r="H224" s="14">
        <v>-0.04</v>
      </c>
      <c r="I224" s="13">
        <v>0</v>
      </c>
      <c r="J224" s="13">
        <v>1007.28</v>
      </c>
      <c r="K224" s="13">
        <v>8826.2000000000007</v>
      </c>
    </row>
    <row r="225" spans="1:11" x14ac:dyDescent="0.25">
      <c r="A225">
        <v>469</v>
      </c>
      <c r="B225" t="s">
        <v>1266</v>
      </c>
      <c r="C225" s="13">
        <v>3341.1</v>
      </c>
      <c r="D225" s="13">
        <v>890.96</v>
      </c>
      <c r="E225" s="13">
        <v>4232.0600000000004</v>
      </c>
      <c r="F225" s="14">
        <v>-382.46</v>
      </c>
      <c r="G225" s="13">
        <v>11.87</v>
      </c>
      <c r="H225" s="14">
        <v>-0.15</v>
      </c>
      <c r="I225" s="13">
        <v>0</v>
      </c>
      <c r="J225" s="14">
        <v>-370.74</v>
      </c>
      <c r="K225" s="13">
        <v>4602.8</v>
      </c>
    </row>
    <row r="226" spans="1:11" x14ac:dyDescent="0.25">
      <c r="A226">
        <v>470</v>
      </c>
      <c r="B226" t="s">
        <v>1267</v>
      </c>
      <c r="C226" s="13">
        <v>3341.1</v>
      </c>
      <c r="D226" s="13">
        <v>890.96</v>
      </c>
      <c r="E226" s="13">
        <v>4232.0600000000004</v>
      </c>
      <c r="F226" s="14">
        <v>-382.46</v>
      </c>
      <c r="G226" s="13">
        <v>11.87</v>
      </c>
      <c r="H226" s="14">
        <v>-0.15</v>
      </c>
      <c r="I226" s="13">
        <v>0</v>
      </c>
      <c r="J226" s="14">
        <v>-370.74</v>
      </c>
      <c r="K226" s="13">
        <v>4602.8</v>
      </c>
    </row>
    <row r="227" spans="1:11" x14ac:dyDescent="0.25">
      <c r="A227">
        <v>471</v>
      </c>
      <c r="B227" t="s">
        <v>1268</v>
      </c>
      <c r="C227" s="13">
        <v>3341.1</v>
      </c>
      <c r="D227" s="13">
        <v>890.96</v>
      </c>
      <c r="E227" s="13">
        <v>4232.0600000000004</v>
      </c>
      <c r="F227" s="14">
        <v>-382.46</v>
      </c>
      <c r="G227" s="13">
        <v>11.87</v>
      </c>
      <c r="H227" s="14">
        <v>-0.15</v>
      </c>
      <c r="I227" s="13">
        <v>0</v>
      </c>
      <c r="J227" s="14">
        <v>-370.74</v>
      </c>
      <c r="K227" s="13">
        <v>4602.8</v>
      </c>
    </row>
    <row r="228" spans="1:11" x14ac:dyDescent="0.25">
      <c r="A228">
        <v>472</v>
      </c>
      <c r="B228" t="s">
        <v>1269</v>
      </c>
      <c r="C228" s="13">
        <v>3341.1</v>
      </c>
      <c r="D228" s="13">
        <v>890.96</v>
      </c>
      <c r="E228" s="13">
        <v>4232.0600000000004</v>
      </c>
      <c r="F228" s="14">
        <v>-382.46</v>
      </c>
      <c r="G228" s="13">
        <v>11.87</v>
      </c>
      <c r="H228" s="14">
        <v>-0.15</v>
      </c>
      <c r="I228" s="13">
        <v>0</v>
      </c>
      <c r="J228" s="14">
        <v>-370.74</v>
      </c>
      <c r="K228" s="13">
        <v>4602.8</v>
      </c>
    </row>
    <row r="229" spans="1:11" x14ac:dyDescent="0.25">
      <c r="A229">
        <v>473</v>
      </c>
      <c r="B229" t="s">
        <v>1270</v>
      </c>
      <c r="C229" s="13">
        <v>3341.1</v>
      </c>
      <c r="D229" s="13">
        <v>890.96</v>
      </c>
      <c r="E229" s="13">
        <v>4232.0600000000004</v>
      </c>
      <c r="F229" s="14">
        <v>-382.46</v>
      </c>
      <c r="G229" s="13">
        <v>11.87</v>
      </c>
      <c r="H229" s="14">
        <v>-0.15</v>
      </c>
      <c r="I229" s="13">
        <v>0</v>
      </c>
      <c r="J229" s="14">
        <v>-370.74</v>
      </c>
      <c r="K229" s="13">
        <v>4602.8</v>
      </c>
    </row>
    <row r="230" spans="1:11" x14ac:dyDescent="0.25">
      <c r="A230" t="s">
        <v>27</v>
      </c>
      <c r="C230" t="s">
        <v>28</v>
      </c>
      <c r="D230" t="s">
        <v>28</v>
      </c>
      <c r="E230" t="s">
        <v>28</v>
      </c>
      <c r="F230" t="s">
        <v>28</v>
      </c>
      <c r="G230" t="s">
        <v>28</v>
      </c>
      <c r="H230" t="s">
        <v>28</v>
      </c>
      <c r="I230" t="s">
        <v>28</v>
      </c>
      <c r="J230" t="s">
        <v>28</v>
      </c>
      <c r="K230" t="s">
        <v>28</v>
      </c>
    </row>
    <row r="231" spans="1:11" x14ac:dyDescent="0.25">
      <c r="C231" s="15">
        <v>40033.199999999997</v>
      </c>
      <c r="D231" s="15">
        <v>9518.64</v>
      </c>
      <c r="E231" s="15">
        <v>49551.839999999997</v>
      </c>
      <c r="F231" s="16">
        <v>-2294.7600000000002</v>
      </c>
      <c r="G231" s="15">
        <v>3029.46</v>
      </c>
      <c r="H231" s="16">
        <v>-0.86</v>
      </c>
      <c r="I231" s="15">
        <v>500</v>
      </c>
      <c r="J231" s="15">
        <v>1233.8399999999999</v>
      </c>
      <c r="K231" s="15">
        <v>48318</v>
      </c>
    </row>
    <row r="233" spans="1:11" x14ac:dyDescent="0.25">
      <c r="A233" s="12" t="s">
        <v>1271</v>
      </c>
    </row>
    <row r="234" spans="1:11" x14ac:dyDescent="0.25">
      <c r="A234">
        <v>346</v>
      </c>
      <c r="B234" t="s">
        <v>1272</v>
      </c>
      <c r="C234" s="13">
        <v>3341.1</v>
      </c>
      <c r="D234" s="13">
        <v>890.96</v>
      </c>
      <c r="E234" s="13">
        <v>4232.0600000000004</v>
      </c>
      <c r="F234" s="14">
        <v>-382.46</v>
      </c>
      <c r="G234" s="13">
        <v>11.87</v>
      </c>
      <c r="H234" s="13">
        <v>0.05</v>
      </c>
      <c r="I234" s="13">
        <v>0</v>
      </c>
      <c r="J234" s="14">
        <v>-370.54</v>
      </c>
      <c r="K234" s="13">
        <v>4602.6000000000004</v>
      </c>
    </row>
    <row r="235" spans="1:11" x14ac:dyDescent="0.25">
      <c r="A235">
        <v>403</v>
      </c>
      <c r="B235" t="s">
        <v>1273</v>
      </c>
      <c r="C235" s="13">
        <v>3341.1</v>
      </c>
      <c r="D235" s="13">
        <v>890.96</v>
      </c>
      <c r="E235" s="13">
        <v>4232.0600000000004</v>
      </c>
      <c r="F235" s="14">
        <v>-382.46</v>
      </c>
      <c r="G235" s="13">
        <v>11.87</v>
      </c>
      <c r="H235" s="13">
        <v>0.05</v>
      </c>
      <c r="I235" s="13">
        <v>0</v>
      </c>
      <c r="J235" s="14">
        <v>-370.54</v>
      </c>
      <c r="K235" s="13">
        <v>4602.6000000000004</v>
      </c>
    </row>
    <row r="236" spans="1:11" x14ac:dyDescent="0.25">
      <c r="A236">
        <v>463</v>
      </c>
      <c r="B236" t="s">
        <v>1274</v>
      </c>
      <c r="C236" s="13">
        <v>3341.1</v>
      </c>
      <c r="D236" s="13">
        <v>890.96</v>
      </c>
      <c r="E236" s="13">
        <v>4232.0600000000004</v>
      </c>
      <c r="F236" s="14">
        <v>-382.46</v>
      </c>
      <c r="G236" s="13">
        <v>11.87</v>
      </c>
      <c r="H236" s="13">
        <v>0.05</v>
      </c>
      <c r="I236" s="13">
        <v>0</v>
      </c>
      <c r="J236" s="14">
        <v>-370.54</v>
      </c>
      <c r="K236" s="13">
        <v>4602.6000000000004</v>
      </c>
    </row>
    <row r="237" spans="1:11" x14ac:dyDescent="0.25">
      <c r="A237">
        <v>487</v>
      </c>
      <c r="B237" t="s">
        <v>1275</v>
      </c>
      <c r="C237" s="13">
        <v>3341.1</v>
      </c>
      <c r="D237" s="13">
        <v>890.96</v>
      </c>
      <c r="E237" s="13">
        <v>4232.0600000000004</v>
      </c>
      <c r="F237" s="14">
        <v>-382.46</v>
      </c>
      <c r="G237" s="13">
        <v>11.87</v>
      </c>
      <c r="H237" s="13">
        <v>0.05</v>
      </c>
      <c r="I237" s="13">
        <v>0</v>
      </c>
      <c r="J237" s="14">
        <v>-370.54</v>
      </c>
      <c r="K237" s="13">
        <v>4602.6000000000004</v>
      </c>
    </row>
    <row r="238" spans="1:11" x14ac:dyDescent="0.25">
      <c r="A238">
        <v>490</v>
      </c>
      <c r="B238" t="s">
        <v>1276</v>
      </c>
      <c r="C238" s="13">
        <v>11310</v>
      </c>
      <c r="D238" s="13">
        <v>3016</v>
      </c>
      <c r="E238" s="13">
        <v>14326</v>
      </c>
      <c r="F238" s="13">
        <v>0</v>
      </c>
      <c r="G238" s="13">
        <v>1950.92</v>
      </c>
      <c r="H238" s="13">
        <v>0.08</v>
      </c>
      <c r="I238" s="13">
        <v>500</v>
      </c>
      <c r="J238" s="13">
        <v>2451</v>
      </c>
      <c r="K238" s="13">
        <v>11875</v>
      </c>
    </row>
    <row r="239" spans="1:11" x14ac:dyDescent="0.25">
      <c r="A239">
        <v>491</v>
      </c>
      <c r="B239" t="s">
        <v>1277</v>
      </c>
      <c r="C239" s="13">
        <v>8676.6</v>
      </c>
      <c r="D239" s="13">
        <v>1735.32</v>
      </c>
      <c r="E239" s="13">
        <v>10411.92</v>
      </c>
      <c r="F239" s="13">
        <v>0</v>
      </c>
      <c r="G239" s="13">
        <v>1110.98</v>
      </c>
      <c r="H239" s="14">
        <v>-0.06</v>
      </c>
      <c r="I239" s="13">
        <v>0</v>
      </c>
      <c r="J239" s="13">
        <v>1110.92</v>
      </c>
      <c r="K239" s="13">
        <v>9301</v>
      </c>
    </row>
    <row r="240" spans="1:11" x14ac:dyDescent="0.25">
      <c r="A240">
        <v>492</v>
      </c>
      <c r="B240" t="s">
        <v>1278</v>
      </c>
      <c r="C240" s="13">
        <v>3341.1</v>
      </c>
      <c r="D240" s="13">
        <v>890.96</v>
      </c>
      <c r="E240" s="13">
        <v>4232.0600000000004</v>
      </c>
      <c r="F240" s="14">
        <v>-382.46</v>
      </c>
      <c r="G240" s="13">
        <v>11.87</v>
      </c>
      <c r="H240" s="14">
        <v>-0.15</v>
      </c>
      <c r="I240" s="13">
        <v>0</v>
      </c>
      <c r="J240" s="14">
        <v>-370.74</v>
      </c>
      <c r="K240" s="13">
        <v>4602.8</v>
      </c>
    </row>
    <row r="241" spans="1:11" x14ac:dyDescent="0.25">
      <c r="A241">
        <v>493</v>
      </c>
      <c r="B241" t="s">
        <v>1279</v>
      </c>
      <c r="C241" s="13">
        <v>3341.1</v>
      </c>
      <c r="D241" s="13">
        <v>890.96</v>
      </c>
      <c r="E241" s="13">
        <v>4232.0600000000004</v>
      </c>
      <c r="F241" s="14">
        <v>-382.46</v>
      </c>
      <c r="G241" s="13">
        <v>11.87</v>
      </c>
      <c r="H241" s="14">
        <v>-0.15</v>
      </c>
      <c r="I241" s="13">
        <v>0</v>
      </c>
      <c r="J241" s="14">
        <v>-370.74</v>
      </c>
      <c r="K241" s="13">
        <v>4602.8</v>
      </c>
    </row>
    <row r="242" spans="1:11" x14ac:dyDescent="0.25">
      <c r="A242" t="s">
        <v>27</v>
      </c>
      <c r="C242" t="s">
        <v>28</v>
      </c>
      <c r="D242" t="s">
        <v>28</v>
      </c>
      <c r="E242" t="s">
        <v>28</v>
      </c>
      <c r="F242" t="s">
        <v>28</v>
      </c>
      <c r="G242" t="s">
        <v>28</v>
      </c>
      <c r="H242" t="s">
        <v>28</v>
      </c>
      <c r="I242" t="s">
        <v>28</v>
      </c>
      <c r="J242" t="s">
        <v>28</v>
      </c>
      <c r="K242" t="s">
        <v>28</v>
      </c>
    </row>
    <row r="243" spans="1:11" x14ac:dyDescent="0.25">
      <c r="C243" s="15">
        <v>40033.199999999997</v>
      </c>
      <c r="D243" s="15">
        <v>10097.08</v>
      </c>
      <c r="E243" s="15">
        <v>50130.28</v>
      </c>
      <c r="F243" s="16">
        <v>-2294.7600000000002</v>
      </c>
      <c r="G243" s="15">
        <v>3133.12</v>
      </c>
      <c r="H243" s="16">
        <v>-0.08</v>
      </c>
      <c r="I243" s="15">
        <v>500</v>
      </c>
      <c r="J243" s="15">
        <v>1338.28</v>
      </c>
      <c r="K243" s="15">
        <v>48792</v>
      </c>
    </row>
    <row r="245" spans="1:11" x14ac:dyDescent="0.25">
      <c r="C245" t="s">
        <v>200</v>
      </c>
      <c r="D245" t="s">
        <v>200</v>
      </c>
      <c r="E245" t="s">
        <v>200</v>
      </c>
      <c r="F245" t="s">
        <v>200</v>
      </c>
      <c r="G245" t="s">
        <v>200</v>
      </c>
      <c r="H245" t="s">
        <v>200</v>
      </c>
      <c r="I245" t="s">
        <v>200</v>
      </c>
      <c r="J245" t="s">
        <v>200</v>
      </c>
      <c r="K245" t="s">
        <v>200</v>
      </c>
    </row>
    <row r="246" spans="1:11" x14ac:dyDescent="0.25">
      <c r="A246" t="s">
        <v>201</v>
      </c>
      <c r="B246" t="s">
        <v>202</v>
      </c>
      <c r="C246" s="15">
        <v>800663.85</v>
      </c>
      <c r="D246" s="15">
        <v>197314.08</v>
      </c>
      <c r="E246" s="15">
        <v>997977.93</v>
      </c>
      <c r="F246" s="16">
        <v>-45895.199999999997</v>
      </c>
      <c r="G246" s="15">
        <v>61833.120000000003</v>
      </c>
      <c r="H246" s="16">
        <v>-11.99</v>
      </c>
      <c r="I246" s="15">
        <v>9500</v>
      </c>
      <c r="J246" s="15">
        <v>25425.93</v>
      </c>
      <c r="K246" s="15">
        <v>972552</v>
      </c>
    </row>
    <row r="248" spans="1:11" x14ac:dyDescent="0.25">
      <c r="C248" t="s">
        <v>221</v>
      </c>
      <c r="D248" t="s">
        <v>221</v>
      </c>
      <c r="E248" t="s">
        <v>221</v>
      </c>
      <c r="F248" t="s">
        <v>221</v>
      </c>
      <c r="G248" t="s">
        <v>221</v>
      </c>
      <c r="H248" t="s">
        <v>221</v>
      </c>
      <c r="I248" t="s">
        <v>221</v>
      </c>
      <c r="J248" t="s">
        <v>221</v>
      </c>
      <c r="K248" t="s">
        <v>221</v>
      </c>
    </row>
    <row r="249" spans="1:11" x14ac:dyDescent="0.25">
      <c r="A249" t="s">
        <v>202</v>
      </c>
      <c r="B249" t="s">
        <v>202</v>
      </c>
      <c r="C249" s="12"/>
      <c r="D249" s="12"/>
      <c r="E249" s="12"/>
      <c r="F249" s="12"/>
      <c r="G249" s="12"/>
      <c r="H249" s="12"/>
      <c r="I249" s="12"/>
      <c r="J249" s="12"/>
      <c r="K249" s="12"/>
    </row>
    <row r="251" spans="1:11" x14ac:dyDescent="0.25">
      <c r="K251" s="13"/>
    </row>
    <row r="254" spans="1:11" x14ac:dyDescent="0.25">
      <c r="K254" s="13"/>
    </row>
  </sheetData>
  <mergeCells count="2">
    <mergeCell ref="A1:K1"/>
    <mergeCell ref="A2:K2"/>
  </mergeCells>
  <pageMargins left="0.70866141732283472" right="0.70866141732283472" top="0.74803149606299213" bottom="0.74803149606299213" header="0.31496062992125984" footer="0.31496062992125984"/>
  <pageSetup paperSize="5" orientation="landscape" r:id="rId1"/>
  <headerFooter>
    <oddFooter>&amp;C&amp;P de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6"/>
  <sheetViews>
    <sheetView zoomScaleNormal="100" workbookViewId="0">
      <selection activeCell="B8" sqref="B8"/>
    </sheetView>
  </sheetViews>
  <sheetFormatPr baseColWidth="10" defaultRowHeight="15" x14ac:dyDescent="0.25"/>
  <cols>
    <col min="1" max="1" width="7.5703125" customWidth="1"/>
    <col min="2" max="2" width="33.140625" customWidth="1"/>
    <col min="3" max="3" width="15.7109375" customWidth="1"/>
    <col min="4" max="4" width="14.42578125" customWidth="1"/>
    <col min="5" max="5" width="12" customWidth="1"/>
    <col min="6" max="6" width="11.7109375" customWidth="1"/>
    <col min="7" max="7" width="9.28515625" customWidth="1"/>
    <col min="8" max="8" width="14.140625" customWidth="1"/>
    <col min="9" max="9" width="14" customWidth="1"/>
  </cols>
  <sheetData>
    <row r="1" spans="1:11" ht="18.75" x14ac:dyDescent="0.3">
      <c r="A1" s="37" t="s">
        <v>0</v>
      </c>
      <c r="B1" s="37"/>
      <c r="C1" s="37"/>
      <c r="D1" s="37"/>
      <c r="E1" s="37"/>
      <c r="F1" s="37"/>
      <c r="G1" s="37"/>
      <c r="H1" s="37"/>
      <c r="I1" s="37"/>
      <c r="J1" s="34"/>
      <c r="K1" s="34"/>
    </row>
    <row r="2" spans="1:11" ht="21" x14ac:dyDescent="0.35">
      <c r="A2" s="25" t="s">
        <v>1280</v>
      </c>
      <c r="B2" s="25"/>
      <c r="C2" s="25"/>
      <c r="D2" s="25"/>
      <c r="E2" s="25"/>
      <c r="F2" s="25"/>
      <c r="G2" s="25"/>
      <c r="H2" s="25"/>
      <c r="I2" s="25"/>
      <c r="J2" s="35"/>
      <c r="K2" s="35"/>
    </row>
    <row r="3" spans="1:11" ht="30.75" thickBot="1" x14ac:dyDescent="0.3">
      <c r="A3" s="5" t="s">
        <v>2</v>
      </c>
      <c r="B3" s="5" t="s">
        <v>3</v>
      </c>
      <c r="C3" s="5" t="s">
        <v>223</v>
      </c>
      <c r="D3" s="36" t="s">
        <v>9</v>
      </c>
      <c r="E3" s="5" t="s">
        <v>224</v>
      </c>
      <c r="F3" s="5" t="s">
        <v>10</v>
      </c>
      <c r="G3" s="5" t="s">
        <v>11</v>
      </c>
      <c r="H3" s="36" t="s">
        <v>22</v>
      </c>
      <c r="I3" s="10" t="s">
        <v>23</v>
      </c>
    </row>
    <row r="4" spans="1:11" ht="15.75" thickTop="1" x14ac:dyDescent="0.25">
      <c r="A4" s="11"/>
    </row>
    <row r="5" spans="1:11" x14ac:dyDescent="0.25">
      <c r="A5" s="12" t="s">
        <v>1281</v>
      </c>
      <c r="H5" s="13"/>
    </row>
    <row r="6" spans="1:11" x14ac:dyDescent="0.25">
      <c r="A6">
        <v>132</v>
      </c>
      <c r="B6" t="s">
        <v>1282</v>
      </c>
      <c r="C6" s="13">
        <v>865.6</v>
      </c>
      <c r="D6" s="13">
        <v>865.6</v>
      </c>
      <c r="E6" s="14">
        <v>-407.02</v>
      </c>
      <c r="F6" s="13">
        <v>33.17</v>
      </c>
      <c r="G6" s="13">
        <v>0.05</v>
      </c>
      <c r="H6" s="14">
        <v>-373.8</v>
      </c>
      <c r="I6" s="13">
        <v>1239.4000000000001</v>
      </c>
    </row>
    <row r="7" spans="1:11" x14ac:dyDescent="0.25">
      <c r="A7" t="s">
        <v>27</v>
      </c>
      <c r="C7" t="s">
        <v>28</v>
      </c>
      <c r="D7" t="s">
        <v>28</v>
      </c>
      <c r="E7" t="s">
        <v>28</v>
      </c>
      <c r="F7" t="s">
        <v>28</v>
      </c>
      <c r="G7" t="s">
        <v>28</v>
      </c>
      <c r="H7" t="s">
        <v>28</v>
      </c>
      <c r="I7" t="s">
        <v>28</v>
      </c>
    </row>
    <row r="8" spans="1:11" x14ac:dyDescent="0.25">
      <c r="C8" s="15">
        <v>865.6</v>
      </c>
      <c r="D8" s="15">
        <v>865.6</v>
      </c>
      <c r="E8" s="16">
        <v>-407.02</v>
      </c>
      <c r="F8" s="15">
        <v>33.17</v>
      </c>
      <c r="G8" s="15">
        <v>0.05</v>
      </c>
      <c r="H8" s="16">
        <v>-373.8</v>
      </c>
      <c r="I8" s="15">
        <v>1239.4000000000001</v>
      </c>
    </row>
    <row r="10" spans="1:11" x14ac:dyDescent="0.25">
      <c r="A10" s="12" t="s">
        <v>1283</v>
      </c>
    </row>
    <row r="11" spans="1:11" x14ac:dyDescent="0.25">
      <c r="A11">
        <v>162</v>
      </c>
      <c r="B11" t="s">
        <v>1284</v>
      </c>
      <c r="C11" s="13">
        <v>2019.73</v>
      </c>
      <c r="D11" s="13">
        <v>2019.73</v>
      </c>
      <c r="E11" s="14">
        <v>-406.8</v>
      </c>
      <c r="F11" s="13">
        <v>107.03</v>
      </c>
      <c r="G11" s="13">
        <v>0.1</v>
      </c>
      <c r="H11" s="14">
        <v>-299.67</v>
      </c>
      <c r="I11" s="13">
        <v>2319.4</v>
      </c>
    </row>
    <row r="12" spans="1:11" x14ac:dyDescent="0.25">
      <c r="A12" t="s">
        <v>27</v>
      </c>
      <c r="C12" t="s">
        <v>28</v>
      </c>
      <c r="D12" t="s">
        <v>28</v>
      </c>
      <c r="E12" t="s">
        <v>28</v>
      </c>
      <c r="F12" t="s">
        <v>28</v>
      </c>
      <c r="G12" t="s">
        <v>28</v>
      </c>
      <c r="H12" t="s">
        <v>28</v>
      </c>
      <c r="I12" t="s">
        <v>28</v>
      </c>
    </row>
    <row r="13" spans="1:11" x14ac:dyDescent="0.25">
      <c r="C13" s="15">
        <v>2019.73</v>
      </c>
      <c r="D13" s="15">
        <v>2019.73</v>
      </c>
      <c r="E13" s="16">
        <v>-406.8</v>
      </c>
      <c r="F13" s="15">
        <v>107.03</v>
      </c>
      <c r="G13" s="15">
        <v>0.1</v>
      </c>
      <c r="H13" s="16">
        <v>-299.67</v>
      </c>
      <c r="I13" s="15">
        <v>2319.4</v>
      </c>
    </row>
    <row r="15" spans="1:11" x14ac:dyDescent="0.25">
      <c r="A15" s="12" t="s">
        <v>1285</v>
      </c>
    </row>
    <row r="16" spans="1:11" x14ac:dyDescent="0.25">
      <c r="A16">
        <v>185</v>
      </c>
      <c r="B16" t="s">
        <v>1286</v>
      </c>
      <c r="C16" s="13">
        <v>577.07000000000005</v>
      </c>
      <c r="D16" s="13">
        <v>577.07000000000005</v>
      </c>
      <c r="E16" s="14">
        <v>-407.02</v>
      </c>
      <c r="F16" s="13">
        <v>11.08</v>
      </c>
      <c r="G16" s="13">
        <v>0.01</v>
      </c>
      <c r="H16" s="14">
        <v>-395.93</v>
      </c>
      <c r="I16" s="13">
        <v>973</v>
      </c>
    </row>
    <row r="17" spans="1:9" x14ac:dyDescent="0.25">
      <c r="A17" t="s">
        <v>27</v>
      </c>
      <c r="C17" t="s">
        <v>28</v>
      </c>
      <c r="D17" t="s">
        <v>28</v>
      </c>
      <c r="E17" t="s">
        <v>28</v>
      </c>
      <c r="F17" t="s">
        <v>28</v>
      </c>
      <c r="G17" t="s">
        <v>28</v>
      </c>
      <c r="H17" t="s">
        <v>28</v>
      </c>
      <c r="I17" t="s">
        <v>28</v>
      </c>
    </row>
    <row r="18" spans="1:9" x14ac:dyDescent="0.25">
      <c r="C18" s="15">
        <v>577.07000000000005</v>
      </c>
      <c r="D18" s="15">
        <v>577.07000000000005</v>
      </c>
      <c r="E18" s="16">
        <v>-407.02</v>
      </c>
      <c r="F18" s="15">
        <v>11.08</v>
      </c>
      <c r="G18" s="15">
        <v>0.01</v>
      </c>
      <c r="H18" s="16">
        <v>-395.93</v>
      </c>
      <c r="I18" s="15">
        <v>973</v>
      </c>
    </row>
    <row r="20" spans="1:9" x14ac:dyDescent="0.25">
      <c r="A20" s="12" t="s">
        <v>1287</v>
      </c>
    </row>
    <row r="21" spans="1:9" x14ac:dyDescent="0.25">
      <c r="A21">
        <v>202</v>
      </c>
      <c r="B21" t="s">
        <v>1288</v>
      </c>
      <c r="C21" s="13">
        <v>2019.73</v>
      </c>
      <c r="D21" s="13">
        <v>2019.73</v>
      </c>
      <c r="E21" s="14">
        <v>-406.8</v>
      </c>
      <c r="F21" s="13">
        <v>107.03</v>
      </c>
      <c r="G21" s="13">
        <v>0.1</v>
      </c>
      <c r="H21" s="14">
        <v>-299.67</v>
      </c>
      <c r="I21" s="13">
        <v>2319.4</v>
      </c>
    </row>
    <row r="22" spans="1:9" x14ac:dyDescent="0.25">
      <c r="A22" t="s">
        <v>27</v>
      </c>
      <c r="C22" t="s">
        <v>28</v>
      </c>
      <c r="D22" t="s">
        <v>28</v>
      </c>
      <c r="E22" t="s">
        <v>28</v>
      </c>
      <c r="F22" t="s">
        <v>28</v>
      </c>
      <c r="G22" t="s">
        <v>28</v>
      </c>
      <c r="H22" t="s">
        <v>28</v>
      </c>
      <c r="I22" t="s">
        <v>28</v>
      </c>
    </row>
    <row r="23" spans="1:9" x14ac:dyDescent="0.25">
      <c r="C23" s="15">
        <v>2019.73</v>
      </c>
      <c r="D23" s="15">
        <v>2019.73</v>
      </c>
      <c r="E23" s="16">
        <v>-406.8</v>
      </c>
      <c r="F23" s="15">
        <v>107.03</v>
      </c>
      <c r="G23" s="15">
        <v>0.1</v>
      </c>
      <c r="H23" s="16">
        <v>-299.67</v>
      </c>
      <c r="I23" s="15">
        <v>2319.4</v>
      </c>
    </row>
    <row r="25" spans="1:9" x14ac:dyDescent="0.25">
      <c r="A25" s="12" t="s">
        <v>1289</v>
      </c>
    </row>
    <row r="26" spans="1:9" x14ac:dyDescent="0.25">
      <c r="A26">
        <v>242</v>
      </c>
      <c r="B26" t="s">
        <v>1290</v>
      </c>
      <c r="C26" s="13">
        <v>1154.1300000000001</v>
      </c>
      <c r="D26" s="13">
        <v>1154.1300000000001</v>
      </c>
      <c r="E26" s="14">
        <v>-407.02</v>
      </c>
      <c r="F26" s="13">
        <v>51.64</v>
      </c>
      <c r="G26" s="14">
        <v>-0.09</v>
      </c>
      <c r="H26" s="14">
        <v>-355.47</v>
      </c>
      <c r="I26" s="13">
        <v>1509.6</v>
      </c>
    </row>
    <row r="27" spans="1:9" x14ac:dyDescent="0.25">
      <c r="A27" t="s">
        <v>27</v>
      </c>
      <c r="C27" t="s">
        <v>28</v>
      </c>
      <c r="D27" t="s">
        <v>28</v>
      </c>
      <c r="E27" t="s">
        <v>28</v>
      </c>
      <c r="F27" t="s">
        <v>28</v>
      </c>
      <c r="G27" t="s">
        <v>28</v>
      </c>
      <c r="H27" t="s">
        <v>28</v>
      </c>
      <c r="I27" t="s">
        <v>28</v>
      </c>
    </row>
    <row r="28" spans="1:9" x14ac:dyDescent="0.25">
      <c r="C28" s="15">
        <v>1154.1300000000001</v>
      </c>
      <c r="D28" s="15">
        <v>1154.1300000000001</v>
      </c>
      <c r="E28" s="16">
        <v>-407.02</v>
      </c>
      <c r="F28" s="15">
        <v>51.64</v>
      </c>
      <c r="G28" s="16">
        <v>-0.09</v>
      </c>
      <c r="H28" s="16">
        <v>-355.47</v>
      </c>
      <c r="I28" s="15">
        <v>1509.6</v>
      </c>
    </row>
    <row r="30" spans="1:9" x14ac:dyDescent="0.25">
      <c r="A30" s="12" t="s">
        <v>1291</v>
      </c>
    </row>
    <row r="31" spans="1:9" x14ac:dyDescent="0.25">
      <c r="A31">
        <v>252</v>
      </c>
      <c r="B31" t="s">
        <v>1292</v>
      </c>
      <c r="C31" s="13">
        <v>2019.73</v>
      </c>
      <c r="D31" s="13">
        <v>2019.73</v>
      </c>
      <c r="E31" s="14">
        <v>-406.8</v>
      </c>
      <c r="F31" s="13">
        <v>107.03</v>
      </c>
      <c r="G31" s="13">
        <v>0.1</v>
      </c>
      <c r="H31" s="14">
        <v>-299.67</v>
      </c>
      <c r="I31" s="13">
        <v>2319.4</v>
      </c>
    </row>
    <row r="32" spans="1:9" x14ac:dyDescent="0.25">
      <c r="A32" t="s">
        <v>27</v>
      </c>
      <c r="C32" t="s">
        <v>28</v>
      </c>
      <c r="D32" t="s">
        <v>28</v>
      </c>
      <c r="E32" t="s">
        <v>28</v>
      </c>
      <c r="F32" t="s">
        <v>28</v>
      </c>
      <c r="G32" t="s">
        <v>28</v>
      </c>
      <c r="H32" t="s">
        <v>28</v>
      </c>
      <c r="I32" t="s">
        <v>28</v>
      </c>
    </row>
    <row r="33" spans="1:9" x14ac:dyDescent="0.25">
      <c r="C33" s="15">
        <v>2019.73</v>
      </c>
      <c r="D33" s="15">
        <v>2019.73</v>
      </c>
      <c r="E33" s="16">
        <v>-406.8</v>
      </c>
      <c r="F33" s="15">
        <v>107.03</v>
      </c>
      <c r="G33" s="15">
        <v>0.1</v>
      </c>
      <c r="H33" s="16">
        <v>-299.67</v>
      </c>
      <c r="I33" s="15">
        <v>2319.4</v>
      </c>
    </row>
    <row r="35" spans="1:9" x14ac:dyDescent="0.25">
      <c r="A35" s="12" t="s">
        <v>1293</v>
      </c>
    </row>
    <row r="36" spans="1:9" x14ac:dyDescent="0.25">
      <c r="A36">
        <v>282</v>
      </c>
      <c r="B36" t="s">
        <v>1294</v>
      </c>
      <c r="C36" s="13">
        <v>2019.73</v>
      </c>
      <c r="D36" s="13">
        <v>2019.73</v>
      </c>
      <c r="E36" s="14">
        <v>-406.8</v>
      </c>
      <c r="F36" s="13">
        <v>107.03</v>
      </c>
      <c r="G36" s="13">
        <v>0.1</v>
      </c>
      <c r="H36" s="14">
        <v>-299.67</v>
      </c>
      <c r="I36" s="13">
        <v>2319.4</v>
      </c>
    </row>
    <row r="37" spans="1:9" x14ac:dyDescent="0.25">
      <c r="A37" t="s">
        <v>27</v>
      </c>
      <c r="C37" t="s">
        <v>28</v>
      </c>
      <c r="D37" t="s">
        <v>28</v>
      </c>
      <c r="E37" t="s">
        <v>28</v>
      </c>
      <c r="F37" t="s">
        <v>28</v>
      </c>
      <c r="G37" t="s">
        <v>28</v>
      </c>
      <c r="H37" t="s">
        <v>28</v>
      </c>
      <c r="I37" t="s">
        <v>28</v>
      </c>
    </row>
    <row r="38" spans="1:9" x14ac:dyDescent="0.25">
      <c r="C38" s="15">
        <v>2019.73</v>
      </c>
      <c r="D38" s="15">
        <v>2019.73</v>
      </c>
      <c r="E38" s="16">
        <v>-406.8</v>
      </c>
      <c r="F38" s="15">
        <v>107.03</v>
      </c>
      <c r="G38" s="15">
        <v>0.1</v>
      </c>
      <c r="H38" s="16">
        <v>-299.67</v>
      </c>
      <c r="I38" s="15">
        <v>2319.4</v>
      </c>
    </row>
    <row r="40" spans="1:9" x14ac:dyDescent="0.25">
      <c r="A40" s="12" t="s">
        <v>1295</v>
      </c>
    </row>
    <row r="41" spans="1:9" x14ac:dyDescent="0.25">
      <c r="A41">
        <v>361</v>
      </c>
      <c r="B41" t="s">
        <v>1296</v>
      </c>
      <c r="C41" s="13">
        <v>2019.73</v>
      </c>
      <c r="D41" s="13">
        <v>2019.73</v>
      </c>
      <c r="E41" s="14">
        <v>-406.8</v>
      </c>
      <c r="F41" s="13">
        <v>107.03</v>
      </c>
      <c r="G41" s="14">
        <v>-0.1</v>
      </c>
      <c r="H41" s="14">
        <v>-299.87</v>
      </c>
      <c r="I41" s="13">
        <v>2319.6</v>
      </c>
    </row>
    <row r="42" spans="1:9" x14ac:dyDescent="0.25">
      <c r="A42" t="s">
        <v>27</v>
      </c>
      <c r="C42" t="s">
        <v>28</v>
      </c>
      <c r="D42" t="s">
        <v>28</v>
      </c>
      <c r="E42" t="s">
        <v>28</v>
      </c>
      <c r="F42" t="s">
        <v>28</v>
      </c>
      <c r="G42" t="s">
        <v>28</v>
      </c>
      <c r="H42" t="s">
        <v>28</v>
      </c>
      <c r="I42" t="s">
        <v>28</v>
      </c>
    </row>
    <row r="43" spans="1:9" x14ac:dyDescent="0.25">
      <c r="C43" s="15">
        <v>2019.73</v>
      </c>
      <c r="D43" s="15">
        <v>2019.73</v>
      </c>
      <c r="E43" s="16">
        <v>-406.8</v>
      </c>
      <c r="F43" s="15">
        <v>107.03</v>
      </c>
      <c r="G43" s="16">
        <v>-0.1</v>
      </c>
      <c r="H43" s="16">
        <v>-299.87</v>
      </c>
      <c r="I43" s="15">
        <v>2319.6</v>
      </c>
    </row>
    <row r="45" spans="1:9" x14ac:dyDescent="0.25">
      <c r="A45" s="12" t="s">
        <v>1297</v>
      </c>
    </row>
    <row r="46" spans="1:9" x14ac:dyDescent="0.25">
      <c r="A46">
        <v>333</v>
      </c>
      <c r="B46" t="s">
        <v>1298</v>
      </c>
      <c r="C46" s="13">
        <v>2019.73</v>
      </c>
      <c r="D46" s="13">
        <v>2019.73</v>
      </c>
      <c r="E46" s="14">
        <v>-406.8</v>
      </c>
      <c r="F46" s="13">
        <v>107.03</v>
      </c>
      <c r="G46" s="13">
        <v>0.1</v>
      </c>
      <c r="H46" s="14">
        <v>-299.67</v>
      </c>
      <c r="I46" s="13">
        <v>2319.4</v>
      </c>
    </row>
    <row r="47" spans="1:9" x14ac:dyDescent="0.25">
      <c r="A47" t="s">
        <v>27</v>
      </c>
      <c r="C47" t="s">
        <v>28</v>
      </c>
      <c r="D47" t="s">
        <v>28</v>
      </c>
      <c r="E47" t="s">
        <v>28</v>
      </c>
      <c r="F47" t="s">
        <v>28</v>
      </c>
      <c r="G47" t="s">
        <v>28</v>
      </c>
      <c r="H47" t="s">
        <v>28</v>
      </c>
      <c r="I47" t="s">
        <v>28</v>
      </c>
    </row>
    <row r="48" spans="1:9" x14ac:dyDescent="0.25">
      <c r="C48" s="15">
        <v>2019.73</v>
      </c>
      <c r="D48" s="15">
        <v>2019.73</v>
      </c>
      <c r="E48" s="16">
        <v>-406.8</v>
      </c>
      <c r="F48" s="15">
        <v>107.03</v>
      </c>
      <c r="G48" s="15">
        <v>0.1</v>
      </c>
      <c r="H48" s="16">
        <v>-299.67</v>
      </c>
      <c r="I48" s="15">
        <v>2319.4</v>
      </c>
    </row>
    <row r="50" spans="1:9" x14ac:dyDescent="0.25">
      <c r="A50" s="12" t="s">
        <v>1299</v>
      </c>
    </row>
    <row r="51" spans="1:9" x14ac:dyDescent="0.25">
      <c r="A51">
        <v>410</v>
      </c>
      <c r="B51" t="s">
        <v>1300</v>
      </c>
      <c r="C51" s="13">
        <v>2019.73</v>
      </c>
      <c r="D51" s="13">
        <v>2019.73</v>
      </c>
      <c r="E51" s="14">
        <v>-406.8</v>
      </c>
      <c r="F51" s="13">
        <v>107.03</v>
      </c>
      <c r="G51" s="13">
        <v>0.1</v>
      </c>
      <c r="H51" s="14">
        <v>-299.67</v>
      </c>
      <c r="I51" s="13">
        <v>2319.4</v>
      </c>
    </row>
    <row r="52" spans="1:9" x14ac:dyDescent="0.25">
      <c r="A52" t="s">
        <v>27</v>
      </c>
      <c r="C52" t="s">
        <v>28</v>
      </c>
      <c r="D52" t="s">
        <v>28</v>
      </c>
      <c r="E52" t="s">
        <v>28</v>
      </c>
      <c r="F52" t="s">
        <v>28</v>
      </c>
      <c r="G52" t="s">
        <v>28</v>
      </c>
      <c r="H52" t="s">
        <v>28</v>
      </c>
      <c r="I52" t="s">
        <v>28</v>
      </c>
    </row>
    <row r="53" spans="1:9" x14ac:dyDescent="0.25">
      <c r="C53" s="15">
        <v>2019.73</v>
      </c>
      <c r="D53" s="15">
        <v>2019.73</v>
      </c>
      <c r="E53" s="16">
        <v>-406.8</v>
      </c>
      <c r="F53" s="15">
        <v>107.03</v>
      </c>
      <c r="G53" s="15">
        <v>0.1</v>
      </c>
      <c r="H53" s="16">
        <v>-299.67</v>
      </c>
      <c r="I53" s="15">
        <v>2319.4</v>
      </c>
    </row>
    <row r="55" spans="1:9" x14ac:dyDescent="0.25">
      <c r="A55" s="12" t="s">
        <v>1301</v>
      </c>
    </row>
    <row r="56" spans="1:9" x14ac:dyDescent="0.25">
      <c r="A56">
        <v>362</v>
      </c>
      <c r="B56" t="s">
        <v>1302</v>
      </c>
      <c r="C56" s="13">
        <v>2019.73</v>
      </c>
      <c r="D56" s="13">
        <v>2019.73</v>
      </c>
      <c r="E56" s="14">
        <v>-406.8</v>
      </c>
      <c r="F56" s="13">
        <v>107.03</v>
      </c>
      <c r="G56" s="13">
        <v>0.1</v>
      </c>
      <c r="H56" s="14">
        <v>-299.67</v>
      </c>
      <c r="I56" s="13">
        <v>2319.4</v>
      </c>
    </row>
    <row r="57" spans="1:9" x14ac:dyDescent="0.25">
      <c r="A57" t="s">
        <v>27</v>
      </c>
      <c r="C57" t="s">
        <v>28</v>
      </c>
      <c r="D57" t="s">
        <v>28</v>
      </c>
      <c r="E57" t="s">
        <v>28</v>
      </c>
      <c r="F57" t="s">
        <v>28</v>
      </c>
      <c r="G57" t="s">
        <v>28</v>
      </c>
      <c r="H57" t="s">
        <v>28</v>
      </c>
      <c r="I57" t="s">
        <v>28</v>
      </c>
    </row>
    <row r="58" spans="1:9" x14ac:dyDescent="0.25">
      <c r="C58" s="15">
        <v>2019.73</v>
      </c>
      <c r="D58" s="15">
        <v>2019.73</v>
      </c>
      <c r="E58" s="16">
        <v>-406.8</v>
      </c>
      <c r="F58" s="15">
        <v>107.03</v>
      </c>
      <c r="G58" s="15">
        <v>0.1</v>
      </c>
      <c r="H58" s="16">
        <v>-299.67</v>
      </c>
      <c r="I58" s="15">
        <v>2319.4</v>
      </c>
    </row>
    <row r="60" spans="1:9" x14ac:dyDescent="0.25">
      <c r="A60" s="12" t="s">
        <v>1303</v>
      </c>
    </row>
    <row r="61" spans="1:9" ht="15" customHeight="1" x14ac:dyDescent="0.25">
      <c r="A61">
        <v>412</v>
      </c>
      <c r="B61" t="s">
        <v>1304</v>
      </c>
      <c r="C61" s="13">
        <v>2019.73</v>
      </c>
      <c r="D61" s="13">
        <v>2019.73</v>
      </c>
      <c r="E61" s="14">
        <v>-406.8</v>
      </c>
      <c r="F61" s="13">
        <v>107.03</v>
      </c>
      <c r="G61" s="13">
        <v>0.1</v>
      </c>
      <c r="H61" s="14">
        <v>-299.67</v>
      </c>
      <c r="I61" s="13">
        <v>2319.4</v>
      </c>
    </row>
    <row r="62" spans="1:9" ht="15" customHeight="1" x14ac:dyDescent="0.25">
      <c r="A62" t="s">
        <v>27</v>
      </c>
      <c r="C62" t="s">
        <v>28</v>
      </c>
      <c r="D62" t="s">
        <v>28</v>
      </c>
      <c r="E62" t="s">
        <v>28</v>
      </c>
      <c r="F62" t="s">
        <v>28</v>
      </c>
      <c r="G62" t="s">
        <v>28</v>
      </c>
      <c r="H62" t="s">
        <v>28</v>
      </c>
      <c r="I62" t="s">
        <v>28</v>
      </c>
    </row>
    <row r="64" spans="1:9" ht="15" customHeight="1" x14ac:dyDescent="0.25">
      <c r="A64" s="12" t="s">
        <v>1305</v>
      </c>
    </row>
    <row r="65" spans="1:9" ht="15" customHeight="1" x14ac:dyDescent="0.25">
      <c r="A65">
        <v>443</v>
      </c>
      <c r="B65" t="s">
        <v>1306</v>
      </c>
      <c r="C65" s="13">
        <v>2019.73</v>
      </c>
      <c r="D65" s="13">
        <v>2019.73</v>
      </c>
      <c r="E65" s="14">
        <v>-406.8</v>
      </c>
      <c r="F65" s="13">
        <v>107.03</v>
      </c>
      <c r="G65" s="13">
        <v>0.1</v>
      </c>
      <c r="H65" s="14">
        <v>-299.67</v>
      </c>
      <c r="I65" s="13">
        <v>2319.4</v>
      </c>
    </row>
    <row r="66" spans="1:9" ht="15" customHeight="1" x14ac:dyDescent="0.25">
      <c r="A66" t="s">
        <v>27</v>
      </c>
      <c r="C66" t="s">
        <v>28</v>
      </c>
      <c r="D66" t="s">
        <v>28</v>
      </c>
      <c r="E66" t="s">
        <v>28</v>
      </c>
      <c r="F66" t="s">
        <v>28</v>
      </c>
      <c r="G66" t="s">
        <v>28</v>
      </c>
      <c r="H66" t="s">
        <v>28</v>
      </c>
      <c r="I66" t="s">
        <v>28</v>
      </c>
    </row>
    <row r="67" spans="1:9" ht="15" customHeight="1" x14ac:dyDescent="0.25">
      <c r="C67" s="15">
        <v>2019.73</v>
      </c>
      <c r="D67" s="15">
        <v>2019.73</v>
      </c>
      <c r="E67" s="16">
        <v>-406.8</v>
      </c>
      <c r="F67" s="15">
        <v>107.03</v>
      </c>
      <c r="G67" s="15">
        <v>0.1</v>
      </c>
      <c r="H67" s="16">
        <v>-299.67</v>
      </c>
      <c r="I67" s="15">
        <v>2319.4</v>
      </c>
    </row>
    <row r="68" spans="1:9" ht="15" customHeight="1" x14ac:dyDescent="0.25"/>
    <row r="69" spans="1:9" ht="15" customHeight="1" x14ac:dyDescent="0.25">
      <c r="A69" s="12" t="s">
        <v>1307</v>
      </c>
    </row>
    <row r="70" spans="1:9" ht="15" customHeight="1" x14ac:dyDescent="0.25">
      <c r="A70">
        <v>184</v>
      </c>
      <c r="B70" t="s">
        <v>1308</v>
      </c>
      <c r="C70" s="13">
        <v>2019.73</v>
      </c>
      <c r="D70" s="13">
        <v>2019.73</v>
      </c>
      <c r="E70" s="14">
        <v>-406.8</v>
      </c>
      <c r="F70" s="13">
        <v>107.03</v>
      </c>
      <c r="G70" s="13">
        <v>0.1</v>
      </c>
      <c r="H70" s="14">
        <v>-299.67</v>
      </c>
      <c r="I70" s="13">
        <v>2319.4</v>
      </c>
    </row>
    <row r="71" spans="1:9" ht="15" customHeight="1" x14ac:dyDescent="0.25">
      <c r="A71" t="s">
        <v>27</v>
      </c>
      <c r="C71" t="s">
        <v>28</v>
      </c>
      <c r="D71" t="s">
        <v>28</v>
      </c>
      <c r="E71" t="s">
        <v>28</v>
      </c>
      <c r="F71" t="s">
        <v>28</v>
      </c>
      <c r="G71" t="s">
        <v>28</v>
      </c>
      <c r="H71" t="s">
        <v>28</v>
      </c>
      <c r="I71" t="s">
        <v>28</v>
      </c>
    </row>
    <row r="72" spans="1:9" ht="15" customHeight="1" x14ac:dyDescent="0.25">
      <c r="C72" s="15">
        <v>2019.73</v>
      </c>
      <c r="D72" s="15">
        <v>2019.73</v>
      </c>
      <c r="E72" s="16">
        <v>-406.8</v>
      </c>
      <c r="F72" s="15">
        <v>107.03</v>
      </c>
      <c r="G72" s="15">
        <v>0.1</v>
      </c>
      <c r="H72" s="16">
        <v>-299.67</v>
      </c>
      <c r="I72" s="15">
        <v>2319.4</v>
      </c>
    </row>
    <row r="73" spans="1:9" ht="15" customHeight="1" x14ac:dyDescent="0.25"/>
    <row r="74" spans="1:9" ht="15" customHeight="1" x14ac:dyDescent="0.25">
      <c r="C74" t="s">
        <v>200</v>
      </c>
      <c r="D74" t="s">
        <v>200</v>
      </c>
      <c r="E74" t="s">
        <v>200</v>
      </c>
      <c r="F74" t="s">
        <v>200</v>
      </c>
      <c r="G74" t="s">
        <v>200</v>
      </c>
      <c r="H74" t="s">
        <v>200</v>
      </c>
      <c r="I74" t="s">
        <v>200</v>
      </c>
    </row>
    <row r="75" spans="1:9" ht="15" customHeight="1" x14ac:dyDescent="0.25">
      <c r="A75" t="s">
        <v>201</v>
      </c>
      <c r="B75" t="s">
        <v>202</v>
      </c>
      <c r="C75" s="15">
        <v>24813.83</v>
      </c>
      <c r="D75" s="15">
        <v>24813.83</v>
      </c>
      <c r="E75" s="16">
        <v>-5695.86</v>
      </c>
      <c r="F75" s="15">
        <v>1273.22</v>
      </c>
      <c r="G75" s="15">
        <v>0.87</v>
      </c>
      <c r="H75" s="16">
        <v>-4421.7700000000004</v>
      </c>
      <c r="I75" s="15">
        <v>29235.599999999999</v>
      </c>
    </row>
    <row r="76" spans="1:9" ht="15" customHeight="1" x14ac:dyDescent="0.25"/>
    <row r="77" spans="1:9" ht="15" customHeight="1" x14ac:dyDescent="0.25">
      <c r="C77" t="s">
        <v>221</v>
      </c>
      <c r="D77" t="s">
        <v>221</v>
      </c>
      <c r="E77" t="s">
        <v>221</v>
      </c>
      <c r="F77" t="s">
        <v>221</v>
      </c>
      <c r="G77" t="s">
        <v>221</v>
      </c>
      <c r="H77" t="s">
        <v>221</v>
      </c>
      <c r="I77" s="13"/>
    </row>
    <row r="78" spans="1:9" ht="15" customHeight="1" x14ac:dyDescent="0.25">
      <c r="A78" t="s">
        <v>202</v>
      </c>
      <c r="B78" t="s">
        <v>202</v>
      </c>
      <c r="C78" s="12"/>
      <c r="D78" s="12"/>
      <c r="E78" s="12"/>
      <c r="F78" s="12"/>
      <c r="G78" s="12"/>
      <c r="H78" s="12"/>
      <c r="I78" s="12"/>
    </row>
    <row r="79" spans="1:9" ht="15" customHeight="1" x14ac:dyDescent="0.25"/>
    <row r="80" spans="1:9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</sheetData>
  <mergeCells count="2">
    <mergeCell ref="A1:I1"/>
    <mergeCell ref="A2:I2"/>
  </mergeCells>
  <pageMargins left="0.70866141732283472" right="0.70866141732283472" top="0.74803149606299213" bottom="0.74803149606299213" header="0.31496062992125984" footer="0.31496062992125984"/>
  <pageSetup paperSize="190" orientation="landscape" r:id="rId1"/>
  <headerFooter>
    <oddFooter>&amp;C&amp;P 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13</vt:i4>
      </vt:variant>
    </vt:vector>
  </HeadingPairs>
  <TitlesOfParts>
    <vt:vector size="20" baseType="lpstr">
      <vt:lpstr>Consejeros</vt:lpstr>
      <vt:lpstr>Administrativo base</vt:lpstr>
      <vt:lpstr>Administrativo eventual</vt:lpstr>
      <vt:lpstr>Coordinadores distritales</vt:lpstr>
      <vt:lpstr>Subcoordinadores</vt:lpstr>
      <vt:lpstr>Consejos distritales</vt:lpstr>
      <vt:lpstr>Intendentes y Secret.</vt:lpstr>
      <vt:lpstr>'Administrativo base'!Área_de_impresión</vt:lpstr>
      <vt:lpstr>'Administrativo eventual'!Área_de_impresión</vt:lpstr>
      <vt:lpstr>'Consejos distritales'!Área_de_impresión</vt:lpstr>
      <vt:lpstr>'Coordinadores distritales'!Área_de_impresión</vt:lpstr>
      <vt:lpstr>'Intendentes y Secret.'!Área_de_impresión</vt:lpstr>
      <vt:lpstr>Subcoordinadores!Área_de_impresión</vt:lpstr>
      <vt:lpstr>'Administrativo base'!Títulos_a_imprimir</vt:lpstr>
      <vt:lpstr>'Administrativo eventual'!Títulos_a_imprimir</vt:lpstr>
      <vt:lpstr>Consejeros!Títulos_a_imprimir</vt:lpstr>
      <vt:lpstr>'Consejos distritales'!Títulos_a_imprimir</vt:lpstr>
      <vt:lpstr>'Coordinadores distritales'!Títulos_a_imprimir</vt:lpstr>
      <vt:lpstr>'Intendentes y Secret.'!Títulos_a_imprimir</vt:lpstr>
      <vt:lpstr>Subcoordinadores!Títulos_a_imprimir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Lourdes Echeverria Ayala</dc:creator>
  <cp:lastModifiedBy>Lourdes Echeverria Ayala</cp:lastModifiedBy>
  <dcterms:created xsi:type="dcterms:W3CDTF">2012-02-08T00:54:27Z</dcterms:created>
  <dcterms:modified xsi:type="dcterms:W3CDTF">2012-02-08T01:01:26Z</dcterms:modified>
</cp:coreProperties>
</file>